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ml.chartshape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0.xml" ContentType="application/vnd.openxmlformats-officedocument.drawingml.chartshapes+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3.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6.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7.xml" ContentType="application/vnd.openxmlformats-officedocument.drawingml.chartshapes+xml"/>
  <Override PartName="/xl/drawings/drawing18.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9.xml" ContentType="application/vnd.openxmlformats-officedocument.drawingml.chartshape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0.xml" ContentType="application/vnd.openxmlformats-officedocument.drawingml.chartshapes+xml"/>
  <Override PartName="/xl/drawings/drawing21.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22.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DEP\DEP\PUBLICATIONS\STATS_INFOS\en_cours_de_redaction\Evaluation CP 2020\"/>
    </mc:Choice>
  </mc:AlternateContent>
  <bookViews>
    <workbookView xWindow="0" yWindow="0" windowWidth="28800" windowHeight="12120" tabRatio="796"/>
  </bookViews>
  <sheets>
    <sheet name="Fig1 evol_academie_FR" sheetId="8" r:id="rId1"/>
    <sheet name="Fig2 evol_academie_M" sheetId="9" r:id="rId2"/>
    <sheet name="Fig 3 maitrise_secteurs" sheetId="31" r:id="rId3"/>
    <sheet name="compléments ecarts_secteurs" sheetId="22" r:id="rId4"/>
    <sheet name="Fig 4 maitrise_genre" sheetId="32" r:id="rId5"/>
    <sheet name="complements ecarts_genre" sheetId="23" r:id="rId6"/>
    <sheet name="Figure 5" sheetId="34" r:id="rId7"/>
    <sheet name="Figure 6" sheetId="35" r:id="rId8"/>
    <sheet name="Figure 7" sheetId="36" r:id="rId9"/>
    <sheet name="Figure 8" sheetId="37" r:id="rId10"/>
    <sheet name="ecart 19-20 dept" sheetId="30" r:id="rId11"/>
    <sheet name="evol_Cher" sheetId="24" r:id="rId12"/>
    <sheet name="evol_Eure-et-Loir" sheetId="25" r:id="rId13"/>
    <sheet name="evol_Indre" sheetId="26" r:id="rId14"/>
    <sheet name="evol_Indre_et_Loire" sheetId="27" r:id="rId15"/>
    <sheet name="evol_Loir_et_Cher" sheetId="28" r:id="rId16"/>
    <sheet name="evol_Loiret" sheetId="29" r:id="rId17"/>
    <sheet name="detail 2020 français acad" sheetId="38" r:id="rId18"/>
    <sheet name="detail 2020 maths acad" sheetId="2" r:id="rId19"/>
    <sheet name="comparaison national" sheetId="3" r:id="rId20"/>
    <sheet name="bassins de proximité du 18" sheetId="13" r:id="rId21"/>
    <sheet name="bassins de proximité du 28" sheetId="14" r:id="rId22"/>
    <sheet name="bassins de proximité du 36" sheetId="15" r:id="rId23"/>
    <sheet name="bassins de proximité du 37" sheetId="16" r:id="rId24"/>
    <sheet name="bassins de proximité du 41" sheetId="17" r:id="rId25"/>
    <sheet name="bassins de proximité du 45" sheetId="18" r:id="rId26"/>
    <sheet name="méthodologie" sheetId="21" r:id="rId2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73" i="14" l="1"/>
  <c r="Z72" i="14"/>
  <c r="X72" i="14"/>
  <c r="Z71" i="14"/>
  <c r="X71" i="14"/>
  <c r="Z70" i="14"/>
  <c r="X70" i="14"/>
  <c r="Z69" i="14"/>
  <c r="X69" i="14"/>
  <c r="Z68" i="14"/>
  <c r="X68" i="14"/>
  <c r="Z67" i="14"/>
  <c r="X67" i="14"/>
  <c r="Z66" i="14"/>
  <c r="X66" i="14"/>
  <c r="X61" i="14"/>
  <c r="Z60" i="14"/>
  <c r="X60" i="14"/>
  <c r="Z59" i="14"/>
  <c r="X59" i="14"/>
  <c r="Z58" i="14"/>
  <c r="X58" i="14"/>
  <c r="Z57" i="14"/>
  <c r="X57" i="14"/>
  <c r="Z56" i="14"/>
  <c r="X56" i="14"/>
  <c r="Z55" i="14"/>
  <c r="X55" i="14"/>
  <c r="Z54" i="14"/>
  <c r="X54" i="14"/>
  <c r="X49" i="14"/>
  <c r="Z48" i="14"/>
  <c r="X48" i="14"/>
  <c r="Z47" i="14"/>
  <c r="X47" i="14"/>
  <c r="Z46" i="14"/>
  <c r="X46" i="14"/>
  <c r="Z45" i="14"/>
  <c r="X45" i="14"/>
  <c r="Z44" i="14"/>
  <c r="X44" i="14"/>
  <c r="Z43" i="14"/>
  <c r="X43" i="14"/>
  <c r="Z42" i="14"/>
  <c r="X42" i="14"/>
  <c r="X37" i="14"/>
  <c r="Z36" i="14"/>
  <c r="X36" i="14"/>
  <c r="Z35" i="14"/>
  <c r="X35" i="14"/>
  <c r="Z34" i="14"/>
  <c r="X34" i="14"/>
  <c r="Z33" i="14"/>
  <c r="X33" i="14"/>
  <c r="Z32" i="14"/>
  <c r="X32" i="14"/>
  <c r="Z31" i="14"/>
  <c r="X31" i="14"/>
  <c r="Z30" i="14"/>
  <c r="X30" i="14"/>
  <c r="X25" i="14"/>
  <c r="Z24" i="14"/>
  <c r="X24" i="14"/>
  <c r="Z23" i="14"/>
  <c r="X23" i="14"/>
  <c r="Z22" i="14"/>
  <c r="X22" i="14"/>
  <c r="Z21" i="14"/>
  <c r="X21" i="14"/>
  <c r="Z20" i="14"/>
  <c r="X20" i="14"/>
  <c r="Z19" i="14"/>
  <c r="X19" i="14"/>
  <c r="Z18" i="14"/>
  <c r="X18" i="14"/>
  <c r="X13" i="14"/>
  <c r="Z12" i="14"/>
  <c r="X12" i="14"/>
  <c r="Z11" i="14"/>
  <c r="X11" i="14"/>
  <c r="Z10" i="14"/>
  <c r="X10" i="14"/>
  <c r="Z9" i="14"/>
  <c r="X9" i="14"/>
  <c r="Z8" i="14"/>
  <c r="X8" i="14"/>
  <c r="Z7" i="14"/>
  <c r="X7" i="14"/>
  <c r="Z6" i="14"/>
  <c r="X6" i="14"/>
  <c r="X73" i="18"/>
  <c r="Z72" i="18"/>
  <c r="X72" i="18"/>
  <c r="Z71" i="18"/>
  <c r="X71" i="18"/>
  <c r="Z70" i="18"/>
  <c r="X70" i="18"/>
  <c r="Z69" i="18"/>
  <c r="X69" i="18"/>
  <c r="Z68" i="18"/>
  <c r="X68" i="18"/>
  <c r="Z67" i="18"/>
  <c r="X67" i="18"/>
  <c r="Z66" i="18"/>
  <c r="X66" i="18"/>
  <c r="X61" i="18"/>
  <c r="Z60" i="18"/>
  <c r="X60" i="18"/>
  <c r="Z59" i="18"/>
  <c r="X59" i="18"/>
  <c r="Z58" i="18"/>
  <c r="X58" i="18"/>
  <c r="Z57" i="18"/>
  <c r="X57" i="18"/>
  <c r="Z56" i="18"/>
  <c r="X56" i="18"/>
  <c r="Z55" i="18"/>
  <c r="X55" i="18"/>
  <c r="Z54" i="18"/>
  <c r="X54" i="18"/>
  <c r="X49" i="18"/>
  <c r="Z48" i="18"/>
  <c r="X48" i="18"/>
  <c r="Z47" i="18"/>
  <c r="X47" i="18"/>
  <c r="Z46" i="18"/>
  <c r="X46" i="18"/>
  <c r="Z45" i="18"/>
  <c r="X45" i="18"/>
  <c r="Z44" i="18"/>
  <c r="X44" i="18"/>
  <c r="Z43" i="18"/>
  <c r="X43" i="18"/>
  <c r="Z42" i="18"/>
  <c r="X42" i="18"/>
  <c r="X37" i="18"/>
  <c r="Z36" i="18"/>
  <c r="X36" i="18"/>
  <c r="Z35" i="18"/>
  <c r="X35" i="18"/>
  <c r="Z34" i="18"/>
  <c r="X34" i="18"/>
  <c r="Z33" i="18"/>
  <c r="X33" i="18"/>
  <c r="Z32" i="18"/>
  <c r="X32" i="18"/>
  <c r="Z31" i="18"/>
  <c r="X31" i="18"/>
  <c r="Z30" i="18"/>
  <c r="X30" i="18"/>
  <c r="X25" i="18"/>
  <c r="Z24" i="18"/>
  <c r="X24" i="18"/>
  <c r="Z23" i="18"/>
  <c r="X23" i="18"/>
  <c r="Z22" i="18"/>
  <c r="X22" i="18"/>
  <c r="Z21" i="18"/>
  <c r="X21" i="18"/>
  <c r="Z20" i="18"/>
  <c r="X20" i="18"/>
  <c r="Z19" i="18"/>
  <c r="X19" i="18"/>
  <c r="Z18" i="18"/>
  <c r="X18" i="18"/>
  <c r="X13" i="18"/>
  <c r="Z12" i="18"/>
  <c r="X12" i="18"/>
  <c r="Z11" i="18"/>
  <c r="X11" i="18"/>
  <c r="Z10" i="18"/>
  <c r="X10" i="18"/>
  <c r="Z9" i="18"/>
  <c r="X9" i="18"/>
  <c r="Z8" i="18"/>
  <c r="X8" i="18"/>
  <c r="Z7" i="18"/>
  <c r="X7" i="18"/>
  <c r="Z6" i="18"/>
  <c r="X6" i="18"/>
  <c r="X73" i="17"/>
  <c r="Z72" i="17"/>
  <c r="X72" i="17"/>
  <c r="Z71" i="17"/>
  <c r="X71" i="17"/>
  <c r="Z70" i="17"/>
  <c r="X70" i="17"/>
  <c r="Z69" i="17"/>
  <c r="X69" i="17"/>
  <c r="Z68" i="17"/>
  <c r="X68" i="17"/>
  <c r="Z67" i="17"/>
  <c r="X67" i="17"/>
  <c r="Z66" i="17"/>
  <c r="X66" i="17"/>
  <c r="X61" i="17"/>
  <c r="Z60" i="17"/>
  <c r="X60" i="17"/>
  <c r="Z59" i="17"/>
  <c r="X59" i="17"/>
  <c r="Z58" i="17"/>
  <c r="X58" i="17"/>
  <c r="Z57" i="17"/>
  <c r="X57" i="17"/>
  <c r="Z56" i="17"/>
  <c r="X56" i="17"/>
  <c r="Z55" i="17"/>
  <c r="X55" i="17"/>
  <c r="Z54" i="17"/>
  <c r="X54" i="17"/>
  <c r="X49" i="17"/>
  <c r="Z48" i="17"/>
  <c r="X48" i="17"/>
  <c r="Z47" i="17"/>
  <c r="X47" i="17"/>
  <c r="Z46" i="17"/>
  <c r="X46" i="17"/>
  <c r="Z45" i="17"/>
  <c r="X45" i="17"/>
  <c r="Z44" i="17"/>
  <c r="X44" i="17"/>
  <c r="Z43" i="17"/>
  <c r="X43" i="17"/>
  <c r="Z42" i="17"/>
  <c r="X42" i="17"/>
  <c r="X37" i="17"/>
  <c r="Z36" i="17"/>
  <c r="X36" i="17"/>
  <c r="Z35" i="17"/>
  <c r="X35" i="17"/>
  <c r="Z34" i="17"/>
  <c r="X34" i="17"/>
  <c r="Z33" i="17"/>
  <c r="X33" i="17"/>
  <c r="Z32" i="17"/>
  <c r="X32" i="17"/>
  <c r="Z31" i="17"/>
  <c r="X31" i="17"/>
  <c r="Z30" i="17"/>
  <c r="X30" i="17"/>
  <c r="X25" i="17"/>
  <c r="Z24" i="17"/>
  <c r="X24" i="17"/>
  <c r="Z23" i="17"/>
  <c r="X23" i="17"/>
  <c r="Z22" i="17"/>
  <c r="X22" i="17"/>
  <c r="Z21" i="17"/>
  <c r="X21" i="17"/>
  <c r="Z20" i="17"/>
  <c r="X20" i="17"/>
  <c r="Z19" i="17"/>
  <c r="X19" i="17"/>
  <c r="Z18" i="17"/>
  <c r="X18" i="17"/>
  <c r="X13" i="17"/>
  <c r="Z12" i="17"/>
  <c r="X12" i="17"/>
  <c r="Z11" i="17"/>
  <c r="X11" i="17"/>
  <c r="Z10" i="17"/>
  <c r="X10" i="17"/>
  <c r="Z9" i="17"/>
  <c r="X9" i="17"/>
  <c r="Z8" i="17"/>
  <c r="X8" i="17"/>
  <c r="Z7" i="17"/>
  <c r="X7" i="17"/>
  <c r="Z6" i="17"/>
  <c r="X6" i="17"/>
  <c r="R38" i="30" l="1"/>
  <c r="R39" i="30"/>
  <c r="R40" i="30"/>
  <c r="R41" i="30"/>
  <c r="R42" i="30"/>
  <c r="R43" i="30"/>
  <c r="R37" i="30"/>
  <c r="R16" i="30"/>
  <c r="R17" i="30"/>
  <c r="R18" i="30"/>
  <c r="R19" i="30"/>
  <c r="R20" i="30"/>
  <c r="R21" i="30"/>
  <c r="R22" i="30"/>
  <c r="R15" i="30"/>
  <c r="T37" i="30" l="1"/>
  <c r="U37" i="30"/>
  <c r="V37" i="30"/>
  <c r="W37" i="30"/>
  <c r="X37" i="30"/>
  <c r="T38" i="30"/>
  <c r="U38" i="30"/>
  <c r="V38" i="30"/>
  <c r="W38" i="30"/>
  <c r="X38" i="30"/>
  <c r="T39" i="30"/>
  <c r="U39" i="30"/>
  <c r="V39" i="30"/>
  <c r="W39" i="30"/>
  <c r="X39" i="30"/>
  <c r="T40" i="30"/>
  <c r="U40" i="30"/>
  <c r="V40" i="30"/>
  <c r="W40" i="30"/>
  <c r="X40" i="30"/>
  <c r="T41" i="30"/>
  <c r="U41" i="30"/>
  <c r="V41" i="30"/>
  <c r="W41" i="30"/>
  <c r="X41" i="30"/>
  <c r="T42" i="30"/>
  <c r="U42" i="30"/>
  <c r="V42" i="30"/>
  <c r="W42" i="30"/>
  <c r="X42" i="30"/>
  <c r="T43" i="30"/>
  <c r="U43" i="30"/>
  <c r="V43" i="30"/>
  <c r="W43" i="30"/>
  <c r="X43" i="30"/>
  <c r="S43" i="30"/>
  <c r="S42" i="30"/>
  <c r="S41" i="30"/>
  <c r="S40" i="30"/>
  <c r="S39" i="30"/>
  <c r="S38" i="30"/>
  <c r="S37" i="30"/>
  <c r="T15" i="30"/>
  <c r="U15" i="30"/>
  <c r="V15" i="30"/>
  <c r="W15" i="30"/>
  <c r="X15" i="30"/>
  <c r="T16" i="30"/>
  <c r="U16" i="30"/>
  <c r="V16" i="30"/>
  <c r="W16" i="30"/>
  <c r="X16" i="30"/>
  <c r="T17" i="30"/>
  <c r="U17" i="30"/>
  <c r="V17" i="30"/>
  <c r="W17" i="30"/>
  <c r="X17" i="30"/>
  <c r="T18" i="30"/>
  <c r="U18" i="30"/>
  <c r="V18" i="30"/>
  <c r="W18" i="30"/>
  <c r="X18" i="30"/>
  <c r="T19" i="30"/>
  <c r="U19" i="30"/>
  <c r="V19" i="30"/>
  <c r="W19" i="30"/>
  <c r="X19" i="30"/>
  <c r="T20" i="30"/>
  <c r="U20" i="30"/>
  <c r="V20" i="30"/>
  <c r="W20" i="30"/>
  <c r="X20" i="30"/>
  <c r="T21" i="30"/>
  <c r="U21" i="30"/>
  <c r="V21" i="30"/>
  <c r="W21" i="30"/>
  <c r="X21" i="30"/>
  <c r="T22" i="30"/>
  <c r="U22" i="30"/>
  <c r="V22" i="30"/>
  <c r="W22" i="30"/>
  <c r="X22" i="30"/>
  <c r="S22" i="30"/>
  <c r="S21" i="30"/>
  <c r="S20" i="30"/>
  <c r="S19" i="30"/>
  <c r="S18" i="30"/>
  <c r="S17" i="30"/>
  <c r="S16" i="30"/>
  <c r="S15" i="30"/>
  <c r="X73" i="15"/>
  <c r="Z72" i="15"/>
  <c r="X72" i="15"/>
  <c r="Z71" i="15"/>
  <c r="X71" i="15"/>
  <c r="Z70" i="15"/>
  <c r="X70" i="15"/>
  <c r="Z69" i="15"/>
  <c r="X69" i="15"/>
  <c r="Z68" i="15"/>
  <c r="X68" i="15"/>
  <c r="Z67" i="15"/>
  <c r="X67" i="15"/>
  <c r="Z66" i="15"/>
  <c r="X66" i="15"/>
  <c r="X61" i="15"/>
  <c r="Z60" i="15"/>
  <c r="X60" i="15"/>
  <c r="Z59" i="15"/>
  <c r="X59" i="15"/>
  <c r="Z58" i="15"/>
  <c r="X58" i="15"/>
  <c r="Z57" i="15"/>
  <c r="X57" i="15"/>
  <c r="Z56" i="15"/>
  <c r="X56" i="15"/>
  <c r="Z55" i="15"/>
  <c r="X55" i="15"/>
  <c r="Z54" i="15"/>
  <c r="X54" i="15"/>
  <c r="X49" i="15"/>
  <c r="Z48" i="15"/>
  <c r="X48" i="15"/>
  <c r="Z47" i="15"/>
  <c r="X47" i="15"/>
  <c r="Z46" i="15"/>
  <c r="X46" i="15"/>
  <c r="Z45" i="15"/>
  <c r="X45" i="15"/>
  <c r="Z44" i="15"/>
  <c r="X44" i="15"/>
  <c r="Z43" i="15"/>
  <c r="X43" i="15"/>
  <c r="Z42" i="15"/>
  <c r="X42" i="15"/>
  <c r="X37" i="15"/>
  <c r="Z36" i="15"/>
  <c r="X36" i="15"/>
  <c r="Z35" i="15"/>
  <c r="X35" i="15"/>
  <c r="Z34" i="15"/>
  <c r="X34" i="15"/>
  <c r="Z33" i="15"/>
  <c r="X33" i="15"/>
  <c r="Z32" i="15"/>
  <c r="X32" i="15"/>
  <c r="Z31" i="15"/>
  <c r="X31" i="15"/>
  <c r="Z30" i="15"/>
  <c r="X30" i="15"/>
  <c r="X25" i="15"/>
  <c r="Z24" i="15"/>
  <c r="X24" i="15"/>
  <c r="Z23" i="15"/>
  <c r="X23" i="15"/>
  <c r="Z22" i="15"/>
  <c r="X22" i="15"/>
  <c r="Z21" i="15"/>
  <c r="X21" i="15"/>
  <c r="Z20" i="15"/>
  <c r="X20" i="15"/>
  <c r="Z19" i="15"/>
  <c r="X19" i="15"/>
  <c r="Z18" i="15"/>
  <c r="X18" i="15"/>
  <c r="X13" i="15"/>
  <c r="Z12" i="15"/>
  <c r="X12" i="15"/>
  <c r="Z11" i="15"/>
  <c r="X11" i="15"/>
  <c r="Z10" i="15"/>
  <c r="X10" i="15"/>
  <c r="Z9" i="15"/>
  <c r="X9" i="15"/>
  <c r="Z8" i="15"/>
  <c r="X8" i="15"/>
  <c r="Z7" i="15"/>
  <c r="X7" i="15"/>
  <c r="Z6" i="15"/>
  <c r="X6" i="15"/>
  <c r="X37" i="13"/>
  <c r="Z36" i="13"/>
  <c r="X36" i="13"/>
  <c r="Z35" i="13"/>
  <c r="X35" i="13"/>
  <c r="Z34" i="13"/>
  <c r="X34" i="13"/>
  <c r="Z33" i="13"/>
  <c r="X33" i="13"/>
  <c r="Z32" i="13"/>
  <c r="X32" i="13"/>
  <c r="Z31" i="13"/>
  <c r="X31" i="13"/>
  <c r="Z30" i="13"/>
  <c r="X30" i="13"/>
  <c r="X25" i="13"/>
  <c r="Z24" i="13"/>
  <c r="X24" i="13"/>
  <c r="Z23" i="13"/>
  <c r="X23" i="13"/>
  <c r="Z22" i="13"/>
  <c r="X22" i="13"/>
  <c r="Z21" i="13"/>
  <c r="X21" i="13"/>
  <c r="Z20" i="13"/>
  <c r="X20" i="13"/>
  <c r="Z19" i="13"/>
  <c r="X19" i="13"/>
  <c r="Z18" i="13"/>
  <c r="X18" i="13"/>
  <c r="X13" i="13"/>
  <c r="Z12" i="13"/>
  <c r="X12" i="13"/>
  <c r="Z11" i="13"/>
  <c r="X11" i="13"/>
  <c r="Z10" i="13"/>
  <c r="X10" i="13"/>
  <c r="Z9" i="13"/>
  <c r="X9" i="13"/>
  <c r="Z8" i="13"/>
  <c r="X8" i="13"/>
  <c r="Z7" i="13"/>
  <c r="X7" i="13"/>
  <c r="Z6" i="13"/>
  <c r="X6" i="13"/>
  <c r="D21" i="3"/>
  <c r="D20" i="3"/>
  <c r="D19" i="3"/>
  <c r="D18" i="3"/>
  <c r="D17" i="3"/>
  <c r="D16" i="3"/>
  <c r="D15" i="3"/>
  <c r="D7" i="3"/>
  <c r="D8" i="3"/>
  <c r="D9" i="3"/>
  <c r="D10" i="3"/>
  <c r="D11" i="3"/>
  <c r="D12" i="3"/>
  <c r="D13" i="3"/>
  <c r="D6" i="3"/>
  <c r="Z12" i="16" l="1"/>
  <c r="Z11" i="16"/>
  <c r="Z10" i="16"/>
  <c r="Z9" i="16"/>
  <c r="Z8" i="16"/>
  <c r="Z7" i="16"/>
  <c r="Z6" i="16"/>
  <c r="Z24" i="16"/>
  <c r="Z23" i="16"/>
  <c r="Z22" i="16"/>
  <c r="Z21" i="16"/>
  <c r="Z20" i="16"/>
  <c r="Z19" i="16"/>
  <c r="Z18" i="16"/>
  <c r="Z36" i="16"/>
  <c r="Z35" i="16"/>
  <c r="Z34" i="16"/>
  <c r="Z33" i="16"/>
  <c r="Z32" i="16"/>
  <c r="Z31" i="16"/>
  <c r="Z30" i="16"/>
  <c r="Z48" i="16"/>
  <c r="Z47" i="16"/>
  <c r="Z46" i="16"/>
  <c r="Z45" i="16"/>
  <c r="Z44" i="16"/>
  <c r="Z43" i="16"/>
  <c r="Z42" i="16"/>
  <c r="Z60" i="16"/>
  <c r="Z59" i="16"/>
  <c r="Z58" i="16"/>
  <c r="Z57" i="16"/>
  <c r="Z56" i="16"/>
  <c r="Z55" i="16"/>
  <c r="Z54" i="16"/>
  <c r="Z67" i="16"/>
  <c r="Z68" i="16"/>
  <c r="Z69" i="16"/>
  <c r="Z70" i="16"/>
  <c r="Z71" i="16"/>
  <c r="Z72" i="16"/>
  <c r="Z66" i="16"/>
  <c r="X7" i="16"/>
  <c r="X8" i="16"/>
  <c r="X9" i="16"/>
  <c r="X10" i="16"/>
  <c r="X11" i="16"/>
  <c r="X12" i="16"/>
  <c r="X13" i="16"/>
  <c r="X6" i="16"/>
  <c r="X19" i="16"/>
  <c r="X20" i="16"/>
  <c r="X21" i="16"/>
  <c r="X22" i="16"/>
  <c r="X23" i="16"/>
  <c r="X24" i="16"/>
  <c r="X25" i="16"/>
  <c r="X18" i="16"/>
  <c r="X31" i="16"/>
  <c r="X32" i="16"/>
  <c r="X33" i="16"/>
  <c r="X34" i="16"/>
  <c r="X35" i="16"/>
  <c r="X36" i="16"/>
  <c r="X37" i="16"/>
  <c r="X30" i="16"/>
  <c r="X43" i="16"/>
  <c r="X44" i="16"/>
  <c r="X45" i="16"/>
  <c r="X46" i="16"/>
  <c r="X47" i="16"/>
  <c r="X48" i="16"/>
  <c r="X49" i="16"/>
  <c r="X42" i="16"/>
  <c r="X55" i="16"/>
  <c r="X56" i="16"/>
  <c r="X57" i="16"/>
  <c r="X58" i="16"/>
  <c r="X59" i="16"/>
  <c r="X60" i="16"/>
  <c r="X61" i="16"/>
  <c r="X54" i="16"/>
  <c r="X67" i="16"/>
  <c r="X68" i="16"/>
  <c r="X69" i="16"/>
  <c r="X70" i="16"/>
  <c r="X71" i="16"/>
  <c r="X72" i="16"/>
  <c r="X73" i="16"/>
  <c r="X66" i="16"/>
  <c r="U72" i="18" l="1"/>
  <c r="T72" i="18"/>
  <c r="S72" i="18"/>
  <c r="U71" i="18"/>
  <c r="T71" i="18"/>
  <c r="S71" i="18"/>
  <c r="U70" i="18"/>
  <c r="T70" i="18"/>
  <c r="S70" i="18"/>
  <c r="U69" i="18"/>
  <c r="T69" i="18"/>
  <c r="S69" i="18"/>
  <c r="U68" i="18"/>
  <c r="T68" i="18"/>
  <c r="S68" i="18"/>
  <c r="U67" i="18"/>
  <c r="T67" i="18"/>
  <c r="S67" i="18"/>
  <c r="U66" i="18"/>
  <c r="T66" i="18"/>
  <c r="S66" i="18"/>
  <c r="U60" i="18"/>
  <c r="T60" i="18"/>
  <c r="S60" i="18"/>
  <c r="U59" i="18"/>
  <c r="T59" i="18"/>
  <c r="S59" i="18"/>
  <c r="U58" i="18"/>
  <c r="T58" i="18"/>
  <c r="S58" i="18"/>
  <c r="U57" i="18"/>
  <c r="T57" i="18"/>
  <c r="S57" i="18"/>
  <c r="U56" i="18"/>
  <c r="T56" i="18"/>
  <c r="S56" i="18"/>
  <c r="U55" i="18"/>
  <c r="T55" i="18"/>
  <c r="S55" i="18"/>
  <c r="U54" i="18"/>
  <c r="T54" i="18"/>
  <c r="S54" i="18"/>
  <c r="U48" i="18"/>
  <c r="T48" i="18"/>
  <c r="S48" i="18"/>
  <c r="U47" i="18"/>
  <c r="T47" i="18"/>
  <c r="S47" i="18"/>
  <c r="U46" i="18"/>
  <c r="T46" i="18"/>
  <c r="S46" i="18"/>
  <c r="U45" i="18"/>
  <c r="T45" i="18"/>
  <c r="S45" i="18"/>
  <c r="U44" i="18"/>
  <c r="T44" i="18"/>
  <c r="S44" i="18"/>
  <c r="U43" i="18"/>
  <c r="T43" i="18"/>
  <c r="S43" i="18"/>
  <c r="U42" i="18"/>
  <c r="T42" i="18"/>
  <c r="S42" i="18"/>
  <c r="U36" i="18"/>
  <c r="T36" i="18"/>
  <c r="S36" i="18"/>
  <c r="U35" i="18"/>
  <c r="T35" i="18"/>
  <c r="S35" i="18"/>
  <c r="U34" i="18"/>
  <c r="T34" i="18"/>
  <c r="S34" i="18"/>
  <c r="U33" i="18"/>
  <c r="T33" i="18"/>
  <c r="S33" i="18"/>
  <c r="U32" i="18"/>
  <c r="T32" i="18"/>
  <c r="S32" i="18"/>
  <c r="U31" i="18"/>
  <c r="T31" i="18"/>
  <c r="S31" i="18"/>
  <c r="U30" i="18"/>
  <c r="T30" i="18"/>
  <c r="S30" i="18"/>
  <c r="U24" i="18"/>
  <c r="T24" i="18"/>
  <c r="S24" i="18"/>
  <c r="U23" i="18"/>
  <c r="T23" i="18"/>
  <c r="S23" i="18"/>
  <c r="U22" i="18"/>
  <c r="T22" i="18"/>
  <c r="S22" i="18"/>
  <c r="U21" i="18"/>
  <c r="T21" i="18"/>
  <c r="S21" i="18"/>
  <c r="U20" i="18"/>
  <c r="T20" i="18"/>
  <c r="S20" i="18"/>
  <c r="U19" i="18"/>
  <c r="T19" i="18"/>
  <c r="S19" i="18"/>
  <c r="U18" i="18"/>
  <c r="T18" i="18"/>
  <c r="S18" i="18"/>
  <c r="J73" i="18"/>
  <c r="I73" i="18"/>
  <c r="H73" i="18"/>
  <c r="J72" i="18"/>
  <c r="I72" i="18"/>
  <c r="H72" i="18"/>
  <c r="J71" i="18"/>
  <c r="I71" i="18"/>
  <c r="H71" i="18"/>
  <c r="J70" i="18"/>
  <c r="I70" i="18"/>
  <c r="H70" i="18"/>
  <c r="J69" i="18"/>
  <c r="I69" i="18"/>
  <c r="H69" i="18"/>
  <c r="J68" i="18"/>
  <c r="I68" i="18"/>
  <c r="H68" i="18"/>
  <c r="J67" i="18"/>
  <c r="I67" i="18"/>
  <c r="H67" i="18"/>
  <c r="J66" i="18"/>
  <c r="I66" i="18"/>
  <c r="H66" i="18"/>
  <c r="J61" i="18"/>
  <c r="I61" i="18"/>
  <c r="H61" i="18"/>
  <c r="J60" i="18"/>
  <c r="I60" i="18"/>
  <c r="H60" i="18"/>
  <c r="J59" i="18"/>
  <c r="I59" i="18"/>
  <c r="H59" i="18"/>
  <c r="J58" i="18"/>
  <c r="I58" i="18"/>
  <c r="H58" i="18"/>
  <c r="J57" i="18"/>
  <c r="I57" i="18"/>
  <c r="H57" i="18"/>
  <c r="J56" i="18"/>
  <c r="I56" i="18"/>
  <c r="H56" i="18"/>
  <c r="J55" i="18"/>
  <c r="I55" i="18"/>
  <c r="H55" i="18"/>
  <c r="J54" i="18"/>
  <c r="I54" i="18"/>
  <c r="H54" i="18"/>
  <c r="J49" i="18"/>
  <c r="I49" i="18"/>
  <c r="H49" i="18"/>
  <c r="J48" i="18"/>
  <c r="I48" i="18"/>
  <c r="H48" i="18"/>
  <c r="J47" i="18"/>
  <c r="I47" i="18"/>
  <c r="H47" i="18"/>
  <c r="J46" i="18"/>
  <c r="I46" i="18"/>
  <c r="H46" i="18"/>
  <c r="J45" i="18"/>
  <c r="I45" i="18"/>
  <c r="H45" i="18"/>
  <c r="J44" i="18"/>
  <c r="I44" i="18"/>
  <c r="H44" i="18"/>
  <c r="J43" i="18"/>
  <c r="I43" i="18"/>
  <c r="H43" i="18"/>
  <c r="J42" i="18"/>
  <c r="I42" i="18"/>
  <c r="H42" i="18"/>
  <c r="J37" i="18"/>
  <c r="I37" i="18"/>
  <c r="H37" i="18"/>
  <c r="J36" i="18"/>
  <c r="I36" i="18"/>
  <c r="H36" i="18"/>
  <c r="J35" i="18"/>
  <c r="I35" i="18"/>
  <c r="H35" i="18"/>
  <c r="J34" i="18"/>
  <c r="I34" i="18"/>
  <c r="H34" i="18"/>
  <c r="J33" i="18"/>
  <c r="I33" i="18"/>
  <c r="H33" i="18"/>
  <c r="J32" i="18"/>
  <c r="I32" i="18"/>
  <c r="H32" i="18"/>
  <c r="J31" i="18"/>
  <c r="I31" i="18"/>
  <c r="H31" i="18"/>
  <c r="J30" i="18"/>
  <c r="I30" i="18"/>
  <c r="H30" i="18"/>
  <c r="J25" i="18"/>
  <c r="I25" i="18"/>
  <c r="H25" i="18"/>
  <c r="J24" i="18"/>
  <c r="I24" i="18"/>
  <c r="H24" i="18"/>
  <c r="J23" i="18"/>
  <c r="I23" i="18"/>
  <c r="H23" i="18"/>
  <c r="J22" i="18"/>
  <c r="I22" i="18"/>
  <c r="H22" i="18"/>
  <c r="J21" i="18"/>
  <c r="I21" i="18"/>
  <c r="H21" i="18"/>
  <c r="J20" i="18"/>
  <c r="I20" i="18"/>
  <c r="H20" i="18"/>
  <c r="J19" i="18"/>
  <c r="I19" i="18"/>
  <c r="H19" i="18"/>
  <c r="J18" i="18"/>
  <c r="I18" i="18"/>
  <c r="H18" i="18"/>
  <c r="U12" i="18"/>
  <c r="T12" i="18"/>
  <c r="S12" i="18"/>
  <c r="U11" i="18"/>
  <c r="T11" i="18"/>
  <c r="S11" i="18"/>
  <c r="U10" i="18"/>
  <c r="T10" i="18"/>
  <c r="S10" i="18"/>
  <c r="U9" i="18"/>
  <c r="T9" i="18"/>
  <c r="S9" i="18"/>
  <c r="U8" i="18"/>
  <c r="T8" i="18"/>
  <c r="S8" i="18"/>
  <c r="U7" i="18"/>
  <c r="T7" i="18"/>
  <c r="S7" i="18"/>
  <c r="U6" i="18"/>
  <c r="T6" i="18"/>
  <c r="S6" i="18"/>
  <c r="J13" i="18"/>
  <c r="I13" i="18"/>
  <c r="H13" i="18"/>
  <c r="J12" i="18"/>
  <c r="I12" i="18"/>
  <c r="H12" i="18"/>
  <c r="J11" i="18"/>
  <c r="I11" i="18"/>
  <c r="H11" i="18"/>
  <c r="J10" i="18"/>
  <c r="I10" i="18"/>
  <c r="H10" i="18"/>
  <c r="J9" i="18"/>
  <c r="I9" i="18"/>
  <c r="H9" i="18"/>
  <c r="J8" i="18"/>
  <c r="I8" i="18"/>
  <c r="H8" i="18"/>
  <c r="J7" i="18"/>
  <c r="I7" i="18"/>
  <c r="H7" i="18"/>
  <c r="J6" i="18"/>
  <c r="I6" i="18"/>
  <c r="H6" i="18"/>
  <c r="U36" i="17"/>
  <c r="T36" i="17"/>
  <c r="S36" i="17"/>
  <c r="U35" i="17"/>
  <c r="T35" i="17"/>
  <c r="S35" i="17"/>
  <c r="U34" i="17"/>
  <c r="T34" i="17"/>
  <c r="S34" i="17"/>
  <c r="U33" i="17"/>
  <c r="T33" i="17"/>
  <c r="S33" i="17"/>
  <c r="U32" i="17"/>
  <c r="T32" i="17"/>
  <c r="S32" i="17"/>
  <c r="U31" i="17"/>
  <c r="T31" i="17"/>
  <c r="S31" i="17"/>
  <c r="U30" i="17"/>
  <c r="T30" i="17"/>
  <c r="S30" i="17"/>
  <c r="U24" i="17"/>
  <c r="T24" i="17"/>
  <c r="S24" i="17"/>
  <c r="U23" i="17"/>
  <c r="T23" i="17"/>
  <c r="S23" i="17"/>
  <c r="U22" i="17"/>
  <c r="T22" i="17"/>
  <c r="S22" i="17"/>
  <c r="U21" i="17"/>
  <c r="T21" i="17"/>
  <c r="S21" i="17"/>
  <c r="U20" i="17"/>
  <c r="T20" i="17"/>
  <c r="S20" i="17"/>
  <c r="U19" i="17"/>
  <c r="T19" i="17"/>
  <c r="S19" i="17"/>
  <c r="U18" i="17"/>
  <c r="T18" i="17"/>
  <c r="S18" i="17"/>
  <c r="U12" i="17"/>
  <c r="T12" i="17"/>
  <c r="S12" i="17"/>
  <c r="U11" i="17"/>
  <c r="T11" i="17"/>
  <c r="S11" i="17"/>
  <c r="U10" i="17"/>
  <c r="T10" i="17"/>
  <c r="S10" i="17"/>
  <c r="U9" i="17"/>
  <c r="T9" i="17"/>
  <c r="S9" i="17"/>
  <c r="U8" i="17"/>
  <c r="T8" i="17"/>
  <c r="S8" i="17"/>
  <c r="U7" i="17"/>
  <c r="T7" i="17"/>
  <c r="S7" i="17"/>
  <c r="U6" i="17"/>
  <c r="T6" i="17"/>
  <c r="S6" i="17"/>
  <c r="J37" i="17"/>
  <c r="I37" i="17"/>
  <c r="H37" i="17"/>
  <c r="J36" i="17"/>
  <c r="I36" i="17"/>
  <c r="H36" i="17"/>
  <c r="J35" i="17"/>
  <c r="I35" i="17"/>
  <c r="H35" i="17"/>
  <c r="J34" i="17"/>
  <c r="I34" i="17"/>
  <c r="H34" i="17"/>
  <c r="J33" i="17"/>
  <c r="I33" i="17"/>
  <c r="H33" i="17"/>
  <c r="J32" i="17"/>
  <c r="I32" i="17"/>
  <c r="H32" i="17"/>
  <c r="J31" i="17"/>
  <c r="I31" i="17"/>
  <c r="H31" i="17"/>
  <c r="J30" i="17"/>
  <c r="I30" i="17"/>
  <c r="H30" i="17"/>
  <c r="J25" i="17"/>
  <c r="I25" i="17"/>
  <c r="H25" i="17"/>
  <c r="J24" i="17"/>
  <c r="I24" i="17"/>
  <c r="H24" i="17"/>
  <c r="J23" i="17"/>
  <c r="I23" i="17"/>
  <c r="H23" i="17"/>
  <c r="J22" i="17"/>
  <c r="I22" i="17"/>
  <c r="H22" i="17"/>
  <c r="J21" i="17"/>
  <c r="I21" i="17"/>
  <c r="H21" i="17"/>
  <c r="J20" i="17"/>
  <c r="I20" i="17"/>
  <c r="H20" i="17"/>
  <c r="J19" i="17"/>
  <c r="I19" i="17"/>
  <c r="H19" i="17"/>
  <c r="J18" i="17"/>
  <c r="I18" i="17"/>
  <c r="H18" i="17"/>
  <c r="J13" i="17"/>
  <c r="I13" i="17"/>
  <c r="H13" i="17"/>
  <c r="J12" i="17"/>
  <c r="I12" i="17"/>
  <c r="H12" i="17"/>
  <c r="J11" i="17"/>
  <c r="I11" i="17"/>
  <c r="H11" i="17"/>
  <c r="J10" i="17"/>
  <c r="I10" i="17"/>
  <c r="H10" i="17"/>
  <c r="J9" i="17"/>
  <c r="I9" i="17"/>
  <c r="H9" i="17"/>
  <c r="J8" i="17"/>
  <c r="I8" i="17"/>
  <c r="H8" i="17"/>
  <c r="J7" i="17"/>
  <c r="I7" i="17"/>
  <c r="H7" i="17"/>
  <c r="J6" i="17"/>
  <c r="I6" i="17"/>
  <c r="H6" i="17"/>
  <c r="U72" i="16"/>
  <c r="T72" i="16"/>
  <c r="S72" i="16"/>
  <c r="U71" i="16"/>
  <c r="T71" i="16"/>
  <c r="S71" i="16"/>
  <c r="U70" i="16"/>
  <c r="T70" i="16"/>
  <c r="S70" i="16"/>
  <c r="U69" i="16"/>
  <c r="T69" i="16"/>
  <c r="S69" i="16"/>
  <c r="U68" i="16"/>
  <c r="T68" i="16"/>
  <c r="S68" i="16"/>
  <c r="U67" i="16"/>
  <c r="T67" i="16"/>
  <c r="S67" i="16"/>
  <c r="U66" i="16"/>
  <c r="T66" i="16"/>
  <c r="S66" i="16"/>
  <c r="U60" i="16"/>
  <c r="T60" i="16"/>
  <c r="S60" i="16"/>
  <c r="U59" i="16"/>
  <c r="T59" i="16"/>
  <c r="S59" i="16"/>
  <c r="U58" i="16"/>
  <c r="T58" i="16"/>
  <c r="S58" i="16"/>
  <c r="U57" i="16"/>
  <c r="T57" i="16"/>
  <c r="S57" i="16"/>
  <c r="U56" i="16"/>
  <c r="T56" i="16"/>
  <c r="S56" i="16"/>
  <c r="U55" i="16"/>
  <c r="T55" i="16"/>
  <c r="S55" i="16"/>
  <c r="U54" i="16"/>
  <c r="T54" i="16"/>
  <c r="S54" i="16"/>
  <c r="U48" i="16"/>
  <c r="T48" i="16"/>
  <c r="S48" i="16"/>
  <c r="U47" i="16"/>
  <c r="T47" i="16"/>
  <c r="S47" i="16"/>
  <c r="U46" i="16"/>
  <c r="T46" i="16"/>
  <c r="S46" i="16"/>
  <c r="U45" i="16"/>
  <c r="T45" i="16"/>
  <c r="S45" i="16"/>
  <c r="U44" i="16"/>
  <c r="T44" i="16"/>
  <c r="S44" i="16"/>
  <c r="U43" i="16"/>
  <c r="T43" i="16"/>
  <c r="S43" i="16"/>
  <c r="U42" i="16"/>
  <c r="T42" i="16"/>
  <c r="S42" i="16"/>
  <c r="U36" i="16"/>
  <c r="T36" i="16"/>
  <c r="S36" i="16"/>
  <c r="U35" i="16"/>
  <c r="T35" i="16"/>
  <c r="S35" i="16"/>
  <c r="U34" i="16"/>
  <c r="T34" i="16"/>
  <c r="S34" i="16"/>
  <c r="U33" i="16"/>
  <c r="T33" i="16"/>
  <c r="S33" i="16"/>
  <c r="U32" i="16"/>
  <c r="T32" i="16"/>
  <c r="S32" i="16"/>
  <c r="U31" i="16"/>
  <c r="T31" i="16"/>
  <c r="S31" i="16"/>
  <c r="U30" i="16"/>
  <c r="T30" i="16"/>
  <c r="S30" i="16"/>
  <c r="U24" i="16"/>
  <c r="T24" i="16"/>
  <c r="S24" i="16"/>
  <c r="U23" i="16"/>
  <c r="T23" i="16"/>
  <c r="S23" i="16"/>
  <c r="U22" i="16"/>
  <c r="T22" i="16"/>
  <c r="S22" i="16"/>
  <c r="U21" i="16"/>
  <c r="T21" i="16"/>
  <c r="S21" i="16"/>
  <c r="U20" i="16"/>
  <c r="T20" i="16"/>
  <c r="S20" i="16"/>
  <c r="U19" i="16"/>
  <c r="T19" i="16"/>
  <c r="S19" i="16"/>
  <c r="U18" i="16"/>
  <c r="T18" i="16"/>
  <c r="S18" i="16"/>
  <c r="U12" i="16"/>
  <c r="T12" i="16"/>
  <c r="S12" i="16"/>
  <c r="U11" i="16"/>
  <c r="T11" i="16"/>
  <c r="S11" i="16"/>
  <c r="U10" i="16"/>
  <c r="T10" i="16"/>
  <c r="S10" i="16"/>
  <c r="U9" i="16"/>
  <c r="T9" i="16"/>
  <c r="S9" i="16"/>
  <c r="U8" i="16"/>
  <c r="T8" i="16"/>
  <c r="S8" i="16"/>
  <c r="U7" i="16"/>
  <c r="T7" i="16"/>
  <c r="S7" i="16"/>
  <c r="U6" i="16"/>
  <c r="T6" i="16"/>
  <c r="S6" i="16"/>
  <c r="S6" i="15"/>
  <c r="J73" i="16"/>
  <c r="I73" i="16"/>
  <c r="H73" i="16"/>
  <c r="J72" i="16"/>
  <c r="I72" i="16"/>
  <c r="H72" i="16"/>
  <c r="J71" i="16"/>
  <c r="I71" i="16"/>
  <c r="H71" i="16"/>
  <c r="J70" i="16"/>
  <c r="I70" i="16"/>
  <c r="H70" i="16"/>
  <c r="J69" i="16"/>
  <c r="I69" i="16"/>
  <c r="H69" i="16"/>
  <c r="J68" i="16"/>
  <c r="I68" i="16"/>
  <c r="H68" i="16"/>
  <c r="J67" i="16"/>
  <c r="I67" i="16"/>
  <c r="H67" i="16"/>
  <c r="J66" i="16"/>
  <c r="I66" i="16"/>
  <c r="H66" i="16"/>
  <c r="J61" i="16"/>
  <c r="I61" i="16"/>
  <c r="H61" i="16"/>
  <c r="J60" i="16"/>
  <c r="I60" i="16"/>
  <c r="H60" i="16"/>
  <c r="J59" i="16"/>
  <c r="I59" i="16"/>
  <c r="H59" i="16"/>
  <c r="J58" i="16"/>
  <c r="I58" i="16"/>
  <c r="H58" i="16"/>
  <c r="J57" i="16"/>
  <c r="I57" i="16"/>
  <c r="H57" i="16"/>
  <c r="J56" i="16"/>
  <c r="I56" i="16"/>
  <c r="H56" i="16"/>
  <c r="J55" i="16"/>
  <c r="I55" i="16"/>
  <c r="J54" i="16"/>
  <c r="I54" i="16"/>
  <c r="H54" i="16"/>
  <c r="J49" i="16"/>
  <c r="I49" i="16"/>
  <c r="H49" i="16"/>
  <c r="J48" i="16"/>
  <c r="I48" i="16"/>
  <c r="H48" i="16"/>
  <c r="J47" i="16"/>
  <c r="I47" i="16"/>
  <c r="H47" i="16"/>
  <c r="J46" i="16"/>
  <c r="I46" i="16"/>
  <c r="H46" i="16"/>
  <c r="J45" i="16"/>
  <c r="I45" i="16"/>
  <c r="H45" i="16"/>
  <c r="J44" i="16"/>
  <c r="I44" i="16"/>
  <c r="H44" i="16"/>
  <c r="J43" i="16"/>
  <c r="I43" i="16"/>
  <c r="H43" i="16"/>
  <c r="J42" i="16"/>
  <c r="I42" i="16"/>
  <c r="H42" i="16"/>
  <c r="J37" i="16"/>
  <c r="I37" i="16"/>
  <c r="H37" i="16"/>
  <c r="J36" i="16"/>
  <c r="I36" i="16"/>
  <c r="H36" i="16"/>
  <c r="J35" i="16"/>
  <c r="I35" i="16"/>
  <c r="H35" i="16"/>
  <c r="J34" i="16"/>
  <c r="I34" i="16"/>
  <c r="H34" i="16"/>
  <c r="J33" i="16"/>
  <c r="I33" i="16"/>
  <c r="H33" i="16"/>
  <c r="J32" i="16"/>
  <c r="I32" i="16"/>
  <c r="H32" i="16"/>
  <c r="J31" i="16"/>
  <c r="I31" i="16"/>
  <c r="H31" i="16"/>
  <c r="J30" i="16"/>
  <c r="I30" i="16"/>
  <c r="H30" i="16"/>
  <c r="J25" i="16"/>
  <c r="I25" i="16"/>
  <c r="H25" i="16"/>
  <c r="J24" i="16"/>
  <c r="I24" i="16"/>
  <c r="H24" i="16"/>
  <c r="J23" i="16"/>
  <c r="I23" i="16"/>
  <c r="H23" i="16"/>
  <c r="J22" i="16"/>
  <c r="I22" i="16"/>
  <c r="H22" i="16"/>
  <c r="J21" i="16"/>
  <c r="I21" i="16"/>
  <c r="H21" i="16"/>
  <c r="J20" i="16"/>
  <c r="I20" i="16"/>
  <c r="H20" i="16"/>
  <c r="J19" i="16"/>
  <c r="I19" i="16"/>
  <c r="H19" i="16"/>
  <c r="J18" i="16"/>
  <c r="I18" i="16"/>
  <c r="H18" i="16"/>
  <c r="J13" i="16"/>
  <c r="I13" i="16"/>
  <c r="H13" i="16"/>
  <c r="J12" i="16"/>
  <c r="I12" i="16"/>
  <c r="H12" i="16"/>
  <c r="J11" i="16"/>
  <c r="I11" i="16"/>
  <c r="H11" i="16"/>
  <c r="J10" i="16"/>
  <c r="I10" i="16"/>
  <c r="H10" i="16"/>
  <c r="J9" i="16"/>
  <c r="I9" i="16"/>
  <c r="H9" i="16"/>
  <c r="J8" i="16"/>
  <c r="I8" i="16"/>
  <c r="H8" i="16"/>
  <c r="J7" i="16"/>
  <c r="I7" i="16"/>
  <c r="H7" i="16"/>
  <c r="J6" i="16"/>
  <c r="I6" i="16"/>
  <c r="H6" i="16"/>
  <c r="U48" i="15" l="1"/>
  <c r="T48" i="15"/>
  <c r="S48" i="15"/>
  <c r="U47" i="15"/>
  <c r="T47" i="15"/>
  <c r="S47" i="15"/>
  <c r="U46" i="15"/>
  <c r="T46" i="15"/>
  <c r="S46" i="15"/>
  <c r="U45" i="15"/>
  <c r="T45" i="15"/>
  <c r="S45" i="15"/>
  <c r="U44" i="15"/>
  <c r="T44" i="15"/>
  <c r="S44" i="15"/>
  <c r="U43" i="15"/>
  <c r="T43" i="15"/>
  <c r="S43" i="15"/>
  <c r="U42" i="15"/>
  <c r="T42" i="15"/>
  <c r="S42" i="15"/>
  <c r="U36" i="15"/>
  <c r="T36" i="15"/>
  <c r="S36" i="15"/>
  <c r="U35" i="15"/>
  <c r="T35" i="15"/>
  <c r="S35" i="15"/>
  <c r="U34" i="15"/>
  <c r="T34" i="15"/>
  <c r="S34" i="15"/>
  <c r="U33" i="15"/>
  <c r="T33" i="15"/>
  <c r="S33" i="15"/>
  <c r="U32" i="15"/>
  <c r="T32" i="15"/>
  <c r="S32" i="15"/>
  <c r="U31" i="15"/>
  <c r="T31" i="15"/>
  <c r="S31" i="15"/>
  <c r="U30" i="15"/>
  <c r="T30" i="15"/>
  <c r="S30" i="15"/>
  <c r="U24" i="15"/>
  <c r="T24" i="15"/>
  <c r="S24" i="15"/>
  <c r="U23" i="15"/>
  <c r="T23" i="15"/>
  <c r="S23" i="15"/>
  <c r="U22" i="15"/>
  <c r="T22" i="15"/>
  <c r="S22" i="15"/>
  <c r="U21" i="15"/>
  <c r="T21" i="15"/>
  <c r="S21" i="15"/>
  <c r="U20" i="15"/>
  <c r="T20" i="15"/>
  <c r="S20" i="15"/>
  <c r="U19" i="15"/>
  <c r="T19" i="15"/>
  <c r="S19" i="15"/>
  <c r="U18" i="15"/>
  <c r="T18" i="15"/>
  <c r="S18" i="15"/>
  <c r="U12" i="15"/>
  <c r="T12" i="15"/>
  <c r="S12" i="15"/>
  <c r="U11" i="15"/>
  <c r="T11" i="15"/>
  <c r="S11" i="15"/>
  <c r="U10" i="15"/>
  <c r="T10" i="15"/>
  <c r="S10" i="15"/>
  <c r="U9" i="15"/>
  <c r="T9" i="15"/>
  <c r="S9" i="15"/>
  <c r="U8" i="15"/>
  <c r="T8" i="15"/>
  <c r="S8" i="15"/>
  <c r="U7" i="15"/>
  <c r="T7" i="15"/>
  <c r="S7" i="15"/>
  <c r="U6" i="15"/>
  <c r="T6" i="15"/>
  <c r="H42" i="15"/>
  <c r="J49" i="15"/>
  <c r="I49" i="15"/>
  <c r="H49" i="15"/>
  <c r="J48" i="15"/>
  <c r="I48" i="15"/>
  <c r="H48" i="15"/>
  <c r="J47" i="15"/>
  <c r="I47" i="15"/>
  <c r="H47" i="15"/>
  <c r="J46" i="15"/>
  <c r="I46" i="15"/>
  <c r="H46" i="15"/>
  <c r="J45" i="15"/>
  <c r="I45" i="15"/>
  <c r="H45" i="15"/>
  <c r="J44" i="15"/>
  <c r="I44" i="15"/>
  <c r="H44" i="15"/>
  <c r="J43" i="15"/>
  <c r="I43" i="15"/>
  <c r="H43" i="15"/>
  <c r="J42" i="15"/>
  <c r="I42" i="15"/>
  <c r="J37" i="15"/>
  <c r="I37" i="15"/>
  <c r="H37" i="15"/>
  <c r="J36" i="15"/>
  <c r="I36" i="15"/>
  <c r="H36" i="15"/>
  <c r="J35" i="15"/>
  <c r="I35" i="15"/>
  <c r="H35" i="15"/>
  <c r="J34" i="15"/>
  <c r="I34" i="15"/>
  <c r="H34" i="15"/>
  <c r="J33" i="15"/>
  <c r="I33" i="15"/>
  <c r="H33" i="15"/>
  <c r="J32" i="15"/>
  <c r="I32" i="15"/>
  <c r="H32" i="15"/>
  <c r="J31" i="15"/>
  <c r="I31" i="15"/>
  <c r="H31" i="15"/>
  <c r="J30" i="15"/>
  <c r="I30" i="15"/>
  <c r="H30" i="15"/>
  <c r="J25" i="15"/>
  <c r="I25" i="15"/>
  <c r="H25" i="15"/>
  <c r="J24" i="15"/>
  <c r="I24" i="15"/>
  <c r="H24" i="15"/>
  <c r="J23" i="15"/>
  <c r="I23" i="15"/>
  <c r="H23" i="15"/>
  <c r="J22" i="15"/>
  <c r="I22" i="15"/>
  <c r="H22" i="15"/>
  <c r="J21" i="15"/>
  <c r="I21" i="15"/>
  <c r="H21" i="15"/>
  <c r="J20" i="15"/>
  <c r="I20" i="15"/>
  <c r="H20" i="15"/>
  <c r="J19" i="15"/>
  <c r="I19" i="15"/>
  <c r="H19" i="15"/>
  <c r="J18" i="15"/>
  <c r="I18" i="15"/>
  <c r="H18" i="15"/>
  <c r="J13" i="15"/>
  <c r="I13" i="15"/>
  <c r="H13" i="15"/>
  <c r="J12" i="15"/>
  <c r="I12" i="15"/>
  <c r="H12" i="15"/>
  <c r="J11" i="15"/>
  <c r="I11" i="15"/>
  <c r="H11" i="15"/>
  <c r="J10" i="15"/>
  <c r="I10" i="15"/>
  <c r="H10" i="15"/>
  <c r="J9" i="15"/>
  <c r="I9" i="15"/>
  <c r="H9" i="15"/>
  <c r="J8" i="15"/>
  <c r="I8" i="15"/>
  <c r="H8" i="15"/>
  <c r="J7" i="15"/>
  <c r="I7" i="15"/>
  <c r="H7" i="15"/>
  <c r="J6" i="15"/>
  <c r="I6" i="15"/>
  <c r="H6" i="15"/>
  <c r="U36" i="14"/>
  <c r="T36" i="14"/>
  <c r="S36" i="14"/>
  <c r="U35" i="14"/>
  <c r="T35" i="14"/>
  <c r="S35" i="14"/>
  <c r="U34" i="14"/>
  <c r="T34" i="14"/>
  <c r="S34" i="14"/>
  <c r="U33" i="14"/>
  <c r="T33" i="14"/>
  <c r="S33" i="14"/>
  <c r="U32" i="14"/>
  <c r="T32" i="14"/>
  <c r="S32" i="14"/>
  <c r="U31" i="14"/>
  <c r="T31" i="14"/>
  <c r="S31" i="14"/>
  <c r="U30" i="14"/>
  <c r="T30" i="14"/>
  <c r="S30" i="14"/>
  <c r="U24" i="14"/>
  <c r="T24" i="14"/>
  <c r="S24" i="14"/>
  <c r="U23" i="14"/>
  <c r="T23" i="14"/>
  <c r="S23" i="14"/>
  <c r="U22" i="14"/>
  <c r="T22" i="14"/>
  <c r="S22" i="14"/>
  <c r="U21" i="14"/>
  <c r="T21" i="14"/>
  <c r="S21" i="14"/>
  <c r="U20" i="14"/>
  <c r="T20" i="14"/>
  <c r="S20" i="14"/>
  <c r="U19" i="14"/>
  <c r="T19" i="14"/>
  <c r="S19" i="14"/>
  <c r="U18" i="14"/>
  <c r="T18" i="14"/>
  <c r="S18" i="14"/>
  <c r="U12" i="14"/>
  <c r="T12" i="14"/>
  <c r="S12" i="14"/>
  <c r="U11" i="14"/>
  <c r="T11" i="14"/>
  <c r="S11" i="14"/>
  <c r="U10" i="14"/>
  <c r="T10" i="14"/>
  <c r="S10" i="14"/>
  <c r="U9" i="14"/>
  <c r="T9" i="14"/>
  <c r="S9" i="14"/>
  <c r="U8" i="14"/>
  <c r="T8" i="14"/>
  <c r="S8" i="14"/>
  <c r="U7" i="14"/>
  <c r="T7" i="14"/>
  <c r="S7" i="14"/>
  <c r="U6" i="14"/>
  <c r="T6" i="14"/>
  <c r="S6" i="14"/>
  <c r="J37" i="14"/>
  <c r="I37" i="14"/>
  <c r="H37" i="14"/>
  <c r="J36" i="14"/>
  <c r="I36" i="14"/>
  <c r="H36" i="14"/>
  <c r="J35" i="14"/>
  <c r="I35" i="14"/>
  <c r="H35" i="14"/>
  <c r="J34" i="14"/>
  <c r="I34" i="14"/>
  <c r="H34" i="14"/>
  <c r="J33" i="14"/>
  <c r="I33" i="14"/>
  <c r="H33" i="14"/>
  <c r="J32" i="14"/>
  <c r="I32" i="14"/>
  <c r="H32" i="14"/>
  <c r="J31" i="14"/>
  <c r="I31" i="14"/>
  <c r="H31" i="14"/>
  <c r="J30" i="14"/>
  <c r="I30" i="14"/>
  <c r="H30" i="14"/>
  <c r="J25" i="14"/>
  <c r="I25" i="14"/>
  <c r="H25" i="14"/>
  <c r="J24" i="14"/>
  <c r="I24" i="14"/>
  <c r="H24" i="14"/>
  <c r="J23" i="14"/>
  <c r="I23" i="14"/>
  <c r="H23" i="14"/>
  <c r="J22" i="14"/>
  <c r="I22" i="14"/>
  <c r="H22" i="14"/>
  <c r="J21" i="14"/>
  <c r="I21" i="14"/>
  <c r="H21" i="14"/>
  <c r="J20" i="14"/>
  <c r="I20" i="14"/>
  <c r="H20" i="14"/>
  <c r="J19" i="14"/>
  <c r="I19" i="14"/>
  <c r="H19" i="14"/>
  <c r="J18" i="14"/>
  <c r="I18" i="14"/>
  <c r="H18" i="14"/>
  <c r="J13" i="14"/>
  <c r="I13" i="14"/>
  <c r="H13" i="14"/>
  <c r="J12" i="14"/>
  <c r="I12" i="14"/>
  <c r="H12" i="14"/>
  <c r="J11" i="14"/>
  <c r="I11" i="14"/>
  <c r="H11" i="14"/>
  <c r="J10" i="14"/>
  <c r="I10" i="14"/>
  <c r="H10" i="14"/>
  <c r="J9" i="14"/>
  <c r="I9" i="14"/>
  <c r="H9" i="14"/>
  <c r="J8" i="14"/>
  <c r="I8" i="14"/>
  <c r="H8" i="14"/>
  <c r="J7" i="14"/>
  <c r="I7" i="14"/>
  <c r="H7" i="14"/>
  <c r="J6" i="14"/>
  <c r="I6" i="14"/>
  <c r="H6" i="14"/>
  <c r="U36" i="13" l="1"/>
  <c r="T36" i="13"/>
  <c r="S36" i="13"/>
  <c r="U35" i="13"/>
  <c r="T35" i="13"/>
  <c r="S35" i="13"/>
  <c r="U34" i="13"/>
  <c r="T34" i="13"/>
  <c r="S34" i="13"/>
  <c r="U33" i="13"/>
  <c r="T33" i="13"/>
  <c r="S33" i="13"/>
  <c r="U32" i="13"/>
  <c r="T32" i="13"/>
  <c r="S32" i="13"/>
  <c r="U31" i="13"/>
  <c r="T31" i="13"/>
  <c r="S31" i="13"/>
  <c r="U30" i="13"/>
  <c r="T30" i="13"/>
  <c r="S30" i="13"/>
  <c r="U24" i="13"/>
  <c r="T24" i="13"/>
  <c r="S24" i="13"/>
  <c r="U23" i="13"/>
  <c r="T23" i="13"/>
  <c r="S23" i="13"/>
  <c r="U22" i="13"/>
  <c r="T22" i="13"/>
  <c r="S22" i="13"/>
  <c r="U21" i="13"/>
  <c r="T21" i="13"/>
  <c r="S21" i="13"/>
  <c r="U20" i="13"/>
  <c r="T20" i="13"/>
  <c r="S20" i="13"/>
  <c r="U19" i="13"/>
  <c r="T19" i="13"/>
  <c r="S19" i="13"/>
  <c r="U18" i="13"/>
  <c r="T18" i="13"/>
  <c r="S18" i="13"/>
  <c r="S7" i="13"/>
  <c r="T7" i="13"/>
  <c r="U7" i="13"/>
  <c r="S8" i="13"/>
  <c r="T8" i="13"/>
  <c r="U8" i="13"/>
  <c r="S9" i="13"/>
  <c r="T9" i="13"/>
  <c r="U9" i="13"/>
  <c r="S10" i="13"/>
  <c r="T10" i="13"/>
  <c r="U10" i="13"/>
  <c r="S11" i="13"/>
  <c r="T11" i="13"/>
  <c r="U11" i="13"/>
  <c r="S12" i="13"/>
  <c r="T12" i="13"/>
  <c r="U12" i="13"/>
  <c r="U6" i="13"/>
  <c r="T6" i="13"/>
  <c r="S6" i="13"/>
  <c r="J37" i="13"/>
  <c r="I37" i="13"/>
  <c r="H37" i="13"/>
  <c r="J36" i="13"/>
  <c r="I36" i="13"/>
  <c r="H36" i="13"/>
  <c r="J35" i="13"/>
  <c r="I35" i="13"/>
  <c r="H35" i="13"/>
  <c r="J34" i="13"/>
  <c r="I34" i="13"/>
  <c r="H34" i="13"/>
  <c r="J33" i="13"/>
  <c r="I33" i="13"/>
  <c r="H33" i="13"/>
  <c r="J32" i="13"/>
  <c r="I32" i="13"/>
  <c r="H32" i="13"/>
  <c r="J31" i="13"/>
  <c r="I31" i="13"/>
  <c r="H31" i="13"/>
  <c r="J30" i="13"/>
  <c r="I30" i="13"/>
  <c r="H30" i="13"/>
  <c r="J25" i="13"/>
  <c r="I25" i="13"/>
  <c r="H25" i="13"/>
  <c r="J24" i="13"/>
  <c r="I24" i="13"/>
  <c r="H24" i="13"/>
  <c r="J23" i="13"/>
  <c r="I23" i="13"/>
  <c r="H23" i="13"/>
  <c r="J22" i="13"/>
  <c r="I22" i="13"/>
  <c r="H22" i="13"/>
  <c r="J21" i="13"/>
  <c r="I21" i="13"/>
  <c r="H21" i="13"/>
  <c r="J20" i="13"/>
  <c r="I20" i="13"/>
  <c r="H20" i="13"/>
  <c r="J19" i="13"/>
  <c r="I19" i="13"/>
  <c r="H19" i="13"/>
  <c r="J18" i="13"/>
  <c r="I18" i="13"/>
  <c r="H18" i="13"/>
  <c r="J7" i="13"/>
  <c r="J8" i="13"/>
  <c r="J9" i="13"/>
  <c r="J10" i="13"/>
  <c r="J11" i="13"/>
  <c r="J12" i="13"/>
  <c r="J13" i="13"/>
  <c r="J6" i="13"/>
  <c r="I7" i="13"/>
  <c r="I8" i="13"/>
  <c r="I9" i="13"/>
  <c r="I10" i="13"/>
  <c r="I11" i="13"/>
  <c r="I12" i="13"/>
  <c r="I13" i="13"/>
  <c r="I6" i="13"/>
  <c r="H7" i="13"/>
  <c r="H8" i="13"/>
  <c r="H9" i="13"/>
  <c r="H10" i="13"/>
  <c r="H11" i="13"/>
  <c r="H12" i="13"/>
  <c r="H13" i="13"/>
  <c r="H6" i="13"/>
  <c r="Q62" i="29"/>
  <c r="Q59" i="29"/>
  <c r="Q56" i="29"/>
  <c r="Q53" i="29"/>
  <c r="Q50" i="29"/>
  <c r="Q47" i="29"/>
  <c r="Q44" i="29"/>
  <c r="Q63" i="28"/>
  <c r="Q60" i="28"/>
  <c r="Q57" i="28"/>
  <c r="Q54" i="28"/>
  <c r="Q51" i="28"/>
  <c r="Q48" i="28"/>
  <c r="Q45" i="28"/>
  <c r="Q63" i="27"/>
  <c r="Q60" i="27"/>
  <c r="Q57" i="27"/>
  <c r="Q54" i="27"/>
  <c r="Q51" i="27"/>
  <c r="Q48" i="27"/>
  <c r="Q45" i="27"/>
  <c r="Q63" i="26"/>
  <c r="Q60" i="26"/>
  <c r="Q57" i="26"/>
  <c r="Q54" i="26"/>
  <c r="Q51" i="26"/>
  <c r="Q48" i="26"/>
  <c r="Q45" i="26"/>
  <c r="L37" i="30"/>
  <c r="M37" i="30"/>
  <c r="N37" i="30"/>
  <c r="O37" i="30"/>
  <c r="P37" i="30"/>
  <c r="L38" i="30"/>
  <c r="M38" i="30"/>
  <c r="N38" i="30"/>
  <c r="O38" i="30"/>
  <c r="P38" i="30"/>
  <c r="L39" i="30"/>
  <c r="M39" i="30"/>
  <c r="N39" i="30"/>
  <c r="O39" i="30"/>
  <c r="P39" i="30"/>
  <c r="L40" i="30"/>
  <c r="M40" i="30"/>
  <c r="N40" i="30"/>
  <c r="O40" i="30"/>
  <c r="P40" i="30"/>
  <c r="L41" i="30"/>
  <c r="M41" i="30"/>
  <c r="N41" i="30"/>
  <c r="O41" i="30"/>
  <c r="P41" i="30"/>
  <c r="L42" i="30"/>
  <c r="M42" i="30"/>
  <c r="N42" i="30"/>
  <c r="O42" i="30"/>
  <c r="P42" i="30"/>
  <c r="L43" i="30"/>
  <c r="M43" i="30"/>
  <c r="N43" i="30"/>
  <c r="O43" i="30"/>
  <c r="P43" i="30"/>
  <c r="K43" i="30"/>
  <c r="K42" i="30"/>
  <c r="K41" i="30"/>
  <c r="K40" i="30"/>
  <c r="K39" i="30"/>
  <c r="K38" i="30"/>
  <c r="K37" i="30"/>
  <c r="N37" i="9"/>
  <c r="Q62" i="25"/>
  <c r="Q59" i="25"/>
  <c r="Q56" i="25"/>
  <c r="Q53" i="25"/>
  <c r="Q50" i="25"/>
  <c r="Q47" i="25"/>
  <c r="Q44" i="25"/>
  <c r="Q62" i="24"/>
  <c r="Q59" i="24"/>
  <c r="Q56" i="24"/>
  <c r="Q53" i="24"/>
  <c r="Q50" i="24"/>
  <c r="Q47" i="24"/>
  <c r="Q44" i="24"/>
  <c r="L15" i="30" l="1"/>
  <c r="M15" i="30"/>
  <c r="N15" i="30"/>
  <c r="O15" i="30"/>
  <c r="P15" i="30"/>
  <c r="L16" i="30"/>
  <c r="M16" i="30"/>
  <c r="N16" i="30"/>
  <c r="O16" i="30"/>
  <c r="P16" i="30"/>
  <c r="L17" i="30"/>
  <c r="M17" i="30"/>
  <c r="N17" i="30"/>
  <c r="O17" i="30"/>
  <c r="P17" i="30"/>
  <c r="L18" i="30"/>
  <c r="M18" i="30"/>
  <c r="N18" i="30"/>
  <c r="O18" i="30"/>
  <c r="P18" i="30"/>
  <c r="L19" i="30"/>
  <c r="M19" i="30"/>
  <c r="N19" i="30"/>
  <c r="O19" i="30"/>
  <c r="P19" i="30"/>
  <c r="L20" i="30"/>
  <c r="M20" i="30"/>
  <c r="N20" i="30"/>
  <c r="O20" i="30"/>
  <c r="P20" i="30"/>
  <c r="L21" i="30"/>
  <c r="M21" i="30"/>
  <c r="N21" i="30"/>
  <c r="O21" i="30"/>
  <c r="P21" i="30"/>
  <c r="L22" i="30"/>
  <c r="M22" i="30"/>
  <c r="N22" i="30"/>
  <c r="O22" i="30"/>
  <c r="P22" i="30"/>
  <c r="K22" i="30"/>
  <c r="K21" i="30"/>
  <c r="K20" i="30"/>
  <c r="K19" i="30"/>
  <c r="K18" i="30"/>
  <c r="K17" i="30"/>
  <c r="K16" i="30"/>
  <c r="K15" i="30"/>
  <c r="J29" i="22" l="1"/>
  <c r="K29" i="22"/>
  <c r="J30" i="22"/>
  <c r="K30" i="22"/>
  <c r="J31" i="22"/>
  <c r="K31" i="22"/>
  <c r="J32" i="22"/>
  <c r="K32" i="22"/>
  <c r="J33" i="22"/>
  <c r="K33" i="22"/>
  <c r="J34" i="22"/>
  <c r="K34" i="22"/>
  <c r="K28" i="22"/>
  <c r="J28" i="22"/>
  <c r="F29" i="22"/>
  <c r="G29" i="22"/>
  <c r="F30" i="22"/>
  <c r="G30" i="22"/>
  <c r="F31" i="22"/>
  <c r="G31" i="22"/>
  <c r="F32" i="22"/>
  <c r="G32" i="22"/>
  <c r="F33" i="22"/>
  <c r="G33" i="22"/>
  <c r="F34" i="22"/>
  <c r="G34" i="22"/>
  <c r="G28" i="22"/>
  <c r="F28" i="22"/>
  <c r="K6" i="22"/>
  <c r="K7" i="22"/>
  <c r="K8" i="22"/>
  <c r="K9" i="22"/>
  <c r="K10" i="22"/>
  <c r="K11" i="22"/>
  <c r="K12" i="22"/>
  <c r="K5" i="22"/>
  <c r="J6" i="22"/>
  <c r="J7" i="22"/>
  <c r="J8" i="22"/>
  <c r="J9" i="22"/>
  <c r="J10" i="22"/>
  <c r="J11" i="22"/>
  <c r="J12" i="22"/>
  <c r="J5" i="22"/>
  <c r="G6" i="22"/>
  <c r="G7" i="22"/>
  <c r="G8" i="22"/>
  <c r="G9" i="22"/>
  <c r="G10" i="22"/>
  <c r="G11" i="22"/>
  <c r="G12" i="22"/>
  <c r="G5" i="22"/>
  <c r="F6" i="22"/>
  <c r="F7" i="22"/>
  <c r="F8" i="22"/>
  <c r="F9" i="22"/>
  <c r="F10" i="22"/>
  <c r="F11" i="22"/>
  <c r="F12" i="22"/>
  <c r="F5" i="22"/>
  <c r="D27" i="23" l="1"/>
  <c r="C28" i="23" l="1"/>
  <c r="C29" i="23"/>
  <c r="C30" i="23"/>
  <c r="C31" i="23"/>
  <c r="C32" i="23"/>
  <c r="C33" i="23"/>
  <c r="C27" i="23"/>
  <c r="B33" i="23"/>
  <c r="D33" i="23" s="1"/>
  <c r="B32" i="23"/>
  <c r="D32" i="23" s="1"/>
  <c r="B31" i="23"/>
  <c r="D31" i="23" s="1"/>
  <c r="B30" i="23"/>
  <c r="D30" i="23" s="1"/>
  <c r="B29" i="23"/>
  <c r="D29" i="23" s="1"/>
  <c r="B28" i="23"/>
  <c r="D28" i="23" s="1"/>
  <c r="B27" i="23"/>
  <c r="H44" i="23"/>
  <c r="H43" i="23"/>
  <c r="H42" i="23"/>
  <c r="H41" i="23"/>
  <c r="H40" i="23"/>
  <c r="H39" i="23"/>
  <c r="H38" i="23"/>
  <c r="D44" i="23"/>
  <c r="D43" i="23"/>
  <c r="D42" i="23"/>
  <c r="D41" i="23"/>
  <c r="D40" i="23"/>
  <c r="D39" i="23"/>
  <c r="D38" i="23"/>
  <c r="B6" i="23"/>
  <c r="C6" i="23"/>
  <c r="B7" i="23"/>
  <c r="C7" i="23"/>
  <c r="B8" i="23"/>
  <c r="C8" i="23"/>
  <c r="B9" i="23"/>
  <c r="C9" i="23"/>
  <c r="B10" i="23"/>
  <c r="C10" i="23"/>
  <c r="B11" i="23"/>
  <c r="C11" i="23"/>
  <c r="B12" i="23"/>
  <c r="C12" i="23"/>
  <c r="C5" i="23"/>
  <c r="B5" i="23"/>
  <c r="H23" i="23"/>
  <c r="H22" i="23"/>
  <c r="H21" i="23"/>
  <c r="H20" i="23"/>
  <c r="H19" i="23"/>
  <c r="H18" i="23"/>
  <c r="H17" i="23"/>
  <c r="H16" i="23"/>
  <c r="D23" i="23"/>
  <c r="D22" i="23"/>
  <c r="D21" i="23"/>
  <c r="D20" i="23"/>
  <c r="D19" i="23"/>
  <c r="D18" i="23"/>
  <c r="D17" i="23"/>
  <c r="D16" i="23"/>
  <c r="D12" i="23" l="1"/>
  <c r="D10" i="23"/>
  <c r="D5" i="23"/>
  <c r="D7" i="23"/>
  <c r="D8" i="23"/>
  <c r="D9" i="23"/>
  <c r="D11" i="23"/>
  <c r="D6" i="23"/>
  <c r="N38" i="9" l="1"/>
  <c r="N39" i="9"/>
  <c r="N40" i="9"/>
  <c r="N41" i="9"/>
  <c r="N42" i="9"/>
  <c r="N43" i="9"/>
  <c r="N44" i="8" l="1"/>
  <c r="N45" i="8"/>
  <c r="N46" i="8"/>
  <c r="N47" i="8"/>
  <c r="N48" i="8"/>
  <c r="N49" i="8"/>
  <c r="N50" i="8"/>
  <c r="N43" i="8"/>
  <c r="Q27" i="29" l="1"/>
  <c r="Q24" i="29"/>
  <c r="Q21" i="29"/>
  <c r="Q18" i="29"/>
  <c r="Q15" i="29"/>
  <c r="Q12" i="29"/>
  <c r="Q9" i="29"/>
  <c r="Q6" i="29"/>
  <c r="Q27" i="28"/>
  <c r="Q24" i="28"/>
  <c r="Q21" i="28"/>
  <c r="Q18" i="28"/>
  <c r="Q15" i="28"/>
  <c r="Q12" i="28"/>
  <c r="Q9" i="28"/>
  <c r="Q6" i="28"/>
  <c r="Q26" i="27"/>
  <c r="Q23" i="27"/>
  <c r="Q20" i="27"/>
  <c r="Q17" i="27"/>
  <c r="Q14" i="27"/>
  <c r="Q11" i="27"/>
  <c r="Q8" i="27"/>
  <c r="Q5" i="27"/>
  <c r="Q26" i="26"/>
  <c r="Q23" i="26"/>
  <c r="Q20" i="26"/>
  <c r="Q17" i="26"/>
  <c r="Q14" i="26"/>
  <c r="Q11" i="26"/>
  <c r="Q8" i="26"/>
  <c r="Q5" i="26"/>
  <c r="Q26" i="25"/>
  <c r="Q23" i="25"/>
  <c r="Q20" i="25"/>
  <c r="Q17" i="25"/>
  <c r="Q14" i="25"/>
  <c r="Q11" i="25"/>
  <c r="Q8" i="25"/>
  <c r="Q5" i="25"/>
  <c r="P90" i="8"/>
  <c r="P87" i="8"/>
  <c r="P84" i="8"/>
  <c r="P81" i="8"/>
  <c r="P78" i="8"/>
  <c r="P75" i="8"/>
  <c r="P72" i="8"/>
  <c r="P69" i="8"/>
  <c r="Q25" i="24"/>
  <c r="Q22" i="24"/>
  <c r="Q19" i="24"/>
  <c r="Q16" i="24"/>
  <c r="Q13" i="24"/>
  <c r="Q10" i="24"/>
  <c r="Q7" i="24"/>
  <c r="Q4" i="24"/>
  <c r="L29" i="22" l="1"/>
  <c r="L30" i="22"/>
  <c r="L31" i="22"/>
  <c r="L32" i="22"/>
  <c r="L33" i="22"/>
  <c r="L34" i="22"/>
  <c r="L28" i="22"/>
  <c r="H29" i="22"/>
  <c r="H30" i="22"/>
  <c r="H31" i="22"/>
  <c r="H32" i="22"/>
  <c r="H33" i="22"/>
  <c r="H34" i="22"/>
  <c r="H28" i="22"/>
  <c r="B29" i="22"/>
  <c r="C29" i="22"/>
  <c r="B30" i="22"/>
  <c r="C30" i="22"/>
  <c r="B31" i="22"/>
  <c r="C31" i="22"/>
  <c r="B32" i="22"/>
  <c r="C32" i="22"/>
  <c r="D32" i="22" s="1"/>
  <c r="B33" i="22"/>
  <c r="C33" i="22"/>
  <c r="B34" i="22"/>
  <c r="C34" i="22"/>
  <c r="D34" i="22" s="1"/>
  <c r="C28" i="22"/>
  <c r="B28" i="22"/>
  <c r="D29" i="22"/>
  <c r="D30" i="22"/>
  <c r="D33" i="22"/>
  <c r="P39" i="22"/>
  <c r="P40" i="22"/>
  <c r="P41" i="22"/>
  <c r="P42" i="22"/>
  <c r="P43" i="22"/>
  <c r="P44" i="22"/>
  <c r="L39" i="22"/>
  <c r="L40" i="22"/>
  <c r="L41" i="22"/>
  <c r="L42" i="22"/>
  <c r="L43" i="22"/>
  <c r="L44" i="22"/>
  <c r="P38" i="22"/>
  <c r="L38" i="22"/>
  <c r="H39" i="22"/>
  <c r="H40" i="22"/>
  <c r="H41" i="22"/>
  <c r="H42" i="22"/>
  <c r="H43" i="22"/>
  <c r="H44" i="22"/>
  <c r="H38" i="22"/>
  <c r="D39" i="22"/>
  <c r="D40" i="22"/>
  <c r="D41" i="22"/>
  <c r="D42" i="22"/>
  <c r="D43" i="22"/>
  <c r="D44" i="22"/>
  <c r="D38" i="22"/>
  <c r="D31" i="22" l="1"/>
  <c r="D28" i="22"/>
  <c r="P18" i="22"/>
  <c r="P19" i="22"/>
  <c r="P20" i="22"/>
  <c r="P21" i="22"/>
  <c r="P22" i="22"/>
  <c r="P23" i="22"/>
  <c r="P24" i="22"/>
  <c r="P17" i="22"/>
  <c r="L18" i="22"/>
  <c r="L19" i="22"/>
  <c r="L20" i="22"/>
  <c r="L21" i="22"/>
  <c r="L22" i="22"/>
  <c r="L23" i="22"/>
  <c r="L24" i="22"/>
  <c r="L17" i="22"/>
  <c r="H18" i="22"/>
  <c r="H19" i="22"/>
  <c r="H20" i="22"/>
  <c r="H21" i="22"/>
  <c r="H22" i="22"/>
  <c r="H23" i="22"/>
  <c r="H24" i="22"/>
  <c r="H17" i="22"/>
  <c r="D18" i="22"/>
  <c r="D19" i="22"/>
  <c r="D20" i="22"/>
  <c r="D21" i="22"/>
  <c r="D22" i="22"/>
  <c r="D23" i="22"/>
  <c r="D24" i="22"/>
  <c r="D17" i="22"/>
  <c r="L6" i="22"/>
  <c r="L7" i="22"/>
  <c r="L8" i="22"/>
  <c r="L9" i="22"/>
  <c r="L10" i="22"/>
  <c r="L5" i="22"/>
  <c r="C12" i="22"/>
  <c r="D12" i="22" s="1"/>
  <c r="C11" i="22"/>
  <c r="C10" i="22"/>
  <c r="C9" i="22"/>
  <c r="C8" i="22"/>
  <c r="D8" i="22" s="1"/>
  <c r="C7" i="22"/>
  <c r="C6" i="22"/>
  <c r="C5" i="22"/>
  <c r="B12" i="22"/>
  <c r="B11" i="22"/>
  <c r="B10" i="22"/>
  <c r="B9" i="22"/>
  <c r="B8" i="22"/>
  <c r="B7" i="22"/>
  <c r="B6" i="22"/>
  <c r="B5" i="22"/>
  <c r="D7" i="22" l="1"/>
  <c r="D5" i="22"/>
  <c r="D9" i="22"/>
  <c r="D11" i="22"/>
  <c r="D6" i="22"/>
  <c r="D10" i="22"/>
  <c r="H6" i="22"/>
  <c r="H10" i="22"/>
  <c r="H7" i="22"/>
  <c r="H11" i="22"/>
  <c r="H8" i="22"/>
  <c r="H12" i="22"/>
  <c r="H5" i="22"/>
  <c r="H9" i="22"/>
  <c r="L11" i="22"/>
  <c r="L12" i="22"/>
</calcChain>
</file>

<file path=xl/sharedStrings.xml><?xml version="1.0" encoding="utf-8"?>
<sst xmlns="http://schemas.openxmlformats.org/spreadsheetml/2006/main" count="1686" uniqueCount="162">
  <si>
    <t>libelle_domaine</t>
  </si>
  <si>
    <t>Groupe sous le seuil 1 (à besoin)</t>
  </si>
  <si>
    <t>Groupe entre les seuils 1 et 2 (fragile)</t>
  </si>
  <si>
    <t>Groupe au-dessus du seuil 2</t>
  </si>
  <si>
    <t>Reconnaitre les différentes écritures d'une lettre</t>
  </si>
  <si>
    <t>Comprendre des mots à l'oral</t>
  </si>
  <si>
    <t xml:space="preserve">Connaitre le nom des lettres et le son qu’elles produisent </t>
  </si>
  <si>
    <t xml:space="preserve">Manipuler des syllabes </t>
  </si>
  <si>
    <t xml:space="preserve">Manipuler des phonèmes </t>
  </si>
  <si>
    <t>Comparer des suites de lettres</t>
  </si>
  <si>
    <t>Comprendre des phrases à l'oral</t>
  </si>
  <si>
    <t>Comprendre des textes à l'oral</t>
  </si>
  <si>
    <t>Domaines</t>
  </si>
  <si>
    <t>académie d'Orléans-Tours</t>
  </si>
  <si>
    <r>
      <rPr>
        <b/>
        <sz val="10"/>
        <color indexed="8"/>
        <rFont val="Arial"/>
        <family val="2"/>
      </rPr>
      <t xml:space="preserve">Champ : </t>
    </r>
    <r>
      <rPr>
        <sz val="10"/>
        <color indexed="8"/>
        <rFont val="Arial"/>
        <family val="2"/>
      </rPr>
      <t>Académie Orléans-Tours</t>
    </r>
    <r>
      <rPr>
        <sz val="10"/>
        <color indexed="8"/>
        <rFont val="+mn-ea"/>
      </rPr>
      <t>. Public + Privé sous contrat.</t>
    </r>
  </si>
  <si>
    <r>
      <rPr>
        <b/>
        <sz val="11"/>
        <color indexed="8"/>
        <rFont val="Calibri"/>
        <family val="2"/>
      </rPr>
      <t xml:space="preserve">Source : </t>
    </r>
    <r>
      <rPr>
        <sz val="11"/>
        <color indexed="8"/>
        <rFont val="Calibri"/>
        <family val="2"/>
      </rPr>
      <t xml:space="preserve">Rectorat de l'académie d'Orléans-Tours - DEP, </t>
    </r>
    <r>
      <rPr>
        <sz val="11"/>
        <color theme="1"/>
        <rFont val="Calibri"/>
        <family val="2"/>
        <scheme val="minor"/>
      </rPr>
      <t>MENJ-DEPP, Repères CP.</t>
    </r>
  </si>
  <si>
    <t>Par le jeu des arrondis, les totaux peuvent être légèrement différents de 100</t>
  </si>
  <si>
    <t>Placer un nombre sur une ligne numérique</t>
  </si>
  <si>
    <t>Résoudre des problèmes</t>
  </si>
  <si>
    <t>Comparer des nombres</t>
  </si>
  <si>
    <t>Reproduire un assemblage</t>
  </si>
  <si>
    <t>Quantifier des collections</t>
  </si>
  <si>
    <t>Ecrire des nombres entiers</t>
  </si>
  <si>
    <t>Lire des nombres entiers</t>
  </si>
  <si>
    <t>Français</t>
  </si>
  <si>
    <t>Académie</t>
  </si>
  <si>
    <t>France</t>
  </si>
  <si>
    <t>Mathématiques</t>
  </si>
  <si>
    <t>3-Proportion d’élèves ayant un niveau de maîtrise satisfaisant en début de CP (en %)</t>
  </si>
  <si>
    <t>Comparaison académie d'Orléans-Tours et France</t>
  </si>
  <si>
    <r>
      <rPr>
        <b/>
        <sz val="11"/>
        <color indexed="8"/>
        <rFont val="Calibri"/>
        <family val="2"/>
        <scheme val="minor"/>
      </rPr>
      <t xml:space="preserve">Champ : </t>
    </r>
    <r>
      <rPr>
        <sz val="11"/>
        <color indexed="8"/>
        <rFont val="Calibri"/>
        <family val="2"/>
        <scheme val="minor"/>
      </rPr>
      <t>Académie Orléans-Tours,  France métropolitaine + DOM, Polynésie française et Saint-Pierre-et-Miquelon. Public + Privé sous contrat.</t>
    </r>
  </si>
  <si>
    <r>
      <rPr>
        <b/>
        <sz val="11"/>
        <color indexed="8"/>
        <rFont val="Calibri"/>
        <family val="2"/>
        <scheme val="minor"/>
      </rPr>
      <t xml:space="preserve">Champ : </t>
    </r>
    <r>
      <rPr>
        <sz val="11"/>
        <color indexed="8"/>
        <rFont val="Calibri"/>
        <family val="2"/>
        <scheme val="minor"/>
      </rPr>
      <t>Académie Orléans-Tours. Public + Privé sous contrat.</t>
    </r>
  </si>
  <si>
    <t>Privé</t>
  </si>
  <si>
    <t>REP</t>
  </si>
  <si>
    <t>REP+</t>
  </si>
  <si>
    <t>Filles</t>
  </si>
  <si>
    <t>Garçons</t>
  </si>
  <si>
    <t>Cher</t>
  </si>
  <si>
    <t>Eure-et-Loir</t>
  </si>
  <si>
    <t>Indre</t>
  </si>
  <si>
    <t>Indre-et-Loire</t>
  </si>
  <si>
    <t>Loir-et-Cher</t>
  </si>
  <si>
    <t>Loiret</t>
  </si>
  <si>
    <t>à besoin</t>
  </si>
  <si>
    <t>fragile</t>
  </si>
  <si>
    <t>autres</t>
  </si>
  <si>
    <t>Bourges</t>
  </si>
  <si>
    <t>Vierzon</t>
  </si>
  <si>
    <t>Chartres</t>
  </si>
  <si>
    <t>Chateaudun - Nogent le Rotrou</t>
  </si>
  <si>
    <t>Dreux</t>
  </si>
  <si>
    <r>
      <t xml:space="preserve">Répartition des élèves dans les groupes selon le domaine évalué en français et en mathématiques en début de CP </t>
    </r>
    <r>
      <rPr>
        <sz val="11"/>
        <color theme="1"/>
        <rFont val="Calibri"/>
        <family val="2"/>
        <scheme val="minor"/>
      </rPr>
      <t>(en %)</t>
    </r>
  </si>
  <si>
    <t>Amboise</t>
  </si>
  <si>
    <t>Chinon</t>
  </si>
  <si>
    <t>Loches</t>
  </si>
  <si>
    <t>Tours Centre</t>
  </si>
  <si>
    <t>Tours Nord</t>
  </si>
  <si>
    <t>Tours Sud</t>
  </si>
  <si>
    <t>Blois</t>
  </si>
  <si>
    <t>Romorantin</t>
  </si>
  <si>
    <t>Vendôme</t>
  </si>
  <si>
    <t>Gien</t>
  </si>
  <si>
    <t>Montargis</t>
  </si>
  <si>
    <t>Orléans-Beaugency</t>
  </si>
  <si>
    <t>Pithiviers</t>
  </si>
  <si>
    <t>Méthodologie</t>
  </si>
  <si>
    <t xml:space="preserve">Population </t>
  </si>
  <si>
    <t>Evaluations</t>
  </si>
  <si>
    <r>
      <t xml:space="preserve">Répartition des élèves dans les groupes selon le domaine évalué en français et en mathématiques en début de CP </t>
    </r>
    <r>
      <rPr>
        <b/>
        <sz val="11"/>
        <color theme="1"/>
        <rFont val="Calibri"/>
        <family val="2"/>
        <scheme val="minor"/>
      </rPr>
      <t>(en %)</t>
    </r>
  </si>
  <si>
    <t>académie d'Orléans-Tours - 2020</t>
  </si>
  <si>
    <r>
      <rPr>
        <b/>
        <sz val="11"/>
        <color indexed="8"/>
        <rFont val="Calibri"/>
        <family val="2"/>
      </rPr>
      <t>Lecture :</t>
    </r>
    <r>
      <rPr>
        <sz val="11"/>
        <color theme="1"/>
        <rFont val="Calibri"/>
        <family val="2"/>
        <scheme val="minor"/>
      </rPr>
      <t xml:space="preserve"> en début de CP, 4,8 % des élèves présentent des acquis sous le seuil 1 (à besoin) dans le domaine « Comprendre des textes à l'oral ».</t>
    </r>
  </si>
  <si>
    <r>
      <rPr>
        <b/>
        <sz val="11"/>
        <color indexed="8"/>
        <rFont val="Calibri"/>
        <family val="2"/>
      </rPr>
      <t>Lecture :</t>
    </r>
    <r>
      <rPr>
        <sz val="11"/>
        <color theme="1"/>
        <rFont val="Calibri"/>
        <family val="2"/>
        <scheme val="minor"/>
      </rPr>
      <t xml:space="preserve"> en début de CP, 2,9 % des élèves présentent des acquis sous le seuil 1 (à besoin) dans le domaine « Lire des nombres entiers ».</t>
    </r>
  </si>
  <si>
    <r>
      <rPr>
        <b/>
        <sz val="11"/>
        <color indexed="8"/>
        <rFont val="Calibri"/>
        <family val="2"/>
      </rPr>
      <t>Lecture :</t>
    </r>
    <r>
      <rPr>
        <sz val="11"/>
        <color theme="1"/>
        <rFont val="Calibri"/>
        <family val="2"/>
        <scheme val="minor"/>
      </rPr>
      <t xml:space="preserve"> en début de CP, 85,9 % des élèves de l’académie ont une maîtrise  satisfaisante dans le domaine « Comprendre des textes à l’oral ». Cette proportion est de 84,9 % au niveau national.</t>
    </r>
  </si>
  <si>
    <t xml:space="preserve">8- Répartition des élèves dans les groupes dans les domaines comparables en français en début de CP en 2019 et 2020 (en %). </t>
  </si>
  <si>
    <t>Pu HEP</t>
  </si>
  <si>
    <t>écart PR / PU HORS EP</t>
  </si>
  <si>
    <t>evol</t>
  </si>
  <si>
    <t xml:space="preserve">Evolution des écarts des résultats selon le secteur </t>
  </si>
  <si>
    <r>
      <rPr>
        <b/>
        <sz val="11"/>
        <color indexed="8"/>
        <rFont val="Calibri"/>
        <family val="2"/>
      </rPr>
      <t>Lecture :</t>
    </r>
    <r>
      <rPr>
        <sz val="11"/>
        <color theme="1"/>
        <rFont val="Calibri"/>
        <family val="2"/>
        <scheme val="minor"/>
      </rPr>
      <t xml:space="preserve"> en 2020, en début de CP, 70,2 % des élèves présentent une maîtrise satisfaisante dans le domaine « Comprendre des mots à l’oral », contre 74 % en 2019. </t>
    </r>
  </si>
  <si>
    <r>
      <rPr>
        <b/>
        <sz val="11"/>
        <color indexed="8"/>
        <rFont val="Calibri"/>
        <family val="2"/>
      </rPr>
      <t>Lecture :</t>
    </r>
    <r>
      <rPr>
        <sz val="11"/>
        <color theme="1"/>
        <rFont val="Calibri"/>
        <family val="2"/>
        <scheme val="minor"/>
      </rPr>
      <t xml:space="preserve"> en 2020, en début de CP, 67 % des élèves présentent une maîtrise satisfaisante dans le domaine « Comprendre des mots à l’oral », contre 69,8 % en 2019. </t>
    </r>
  </si>
  <si>
    <r>
      <rPr>
        <b/>
        <sz val="11"/>
        <color indexed="8"/>
        <rFont val="Calibri"/>
        <family val="2"/>
      </rPr>
      <t>Lecture :</t>
    </r>
    <r>
      <rPr>
        <sz val="11"/>
        <color theme="1"/>
        <rFont val="Calibri"/>
        <family val="2"/>
        <scheme val="minor"/>
      </rPr>
      <t xml:space="preserve"> en 2020, en début de CP, 70,3 % des élèves présentent une maîtrise satisfaisante dans le domaine « Comprendre des mots à l’oral », contre 75 % en 2019. </t>
    </r>
  </si>
  <si>
    <r>
      <rPr>
        <b/>
        <sz val="11"/>
        <color indexed="8"/>
        <rFont val="Calibri"/>
        <family val="2"/>
      </rPr>
      <t>Lecture :</t>
    </r>
    <r>
      <rPr>
        <sz val="11"/>
        <color theme="1"/>
        <rFont val="Calibri"/>
        <family val="2"/>
        <scheme val="minor"/>
      </rPr>
      <t xml:space="preserve"> en 2020, en début de CP, 73,6 % des élèves présentent une maîtrise satisfaisante dans le domaine « Comprendre des mots à l’oral », contre 74,9 % en 2019. </t>
    </r>
  </si>
  <si>
    <t>Loir_et_Cher</t>
  </si>
  <si>
    <r>
      <rPr>
        <b/>
        <sz val="11"/>
        <color indexed="8"/>
        <rFont val="Calibri"/>
        <family val="2"/>
      </rPr>
      <t>Lecture :</t>
    </r>
    <r>
      <rPr>
        <sz val="11"/>
        <color theme="1"/>
        <rFont val="Calibri"/>
        <family val="2"/>
        <scheme val="minor"/>
      </rPr>
      <t xml:space="preserve"> en 2020, en début de CP, 69,4 % des élèves présentent une maîtrise satisfaisante dans le domaine « Comprendre des mots à l’oral », contre 68,8 % en 2019. </t>
    </r>
  </si>
  <si>
    <r>
      <rPr>
        <b/>
        <sz val="11"/>
        <color indexed="8"/>
        <rFont val="Calibri"/>
        <family val="2"/>
      </rPr>
      <t>Lecture :</t>
    </r>
    <r>
      <rPr>
        <sz val="11"/>
        <color theme="1"/>
        <rFont val="Calibri"/>
        <family val="2"/>
        <scheme val="minor"/>
      </rPr>
      <t xml:space="preserve"> en 2020, en début de CP, 65,5 % des élèves présentent une maîtrise satisfaisante dans le domaine « Comprendre des mots à l’oral », contre 67,6 % en 2019. </t>
    </r>
  </si>
  <si>
    <t>2- Proportion d'élèves présentant une maîtrise satisfaisante (au dessus du seuil 2) selon le domaine évalué en mathématiques en début de CP en 2019 et 2020 (en %).</t>
  </si>
  <si>
    <t xml:space="preserve">1- Proportion d'élèves présentant une maîtrise satisfaisante (au dessus du seuil 2) selon le domaine évalué en français en début de CP en 2019 et 2020 (en %). </t>
  </si>
  <si>
    <t>écart 20-19 national</t>
  </si>
  <si>
    <t>écart Filles/Garçons</t>
  </si>
  <si>
    <t>Evolution des écarts des résultats selon le genre</t>
  </si>
  <si>
    <t>écart PU REP/HEP</t>
  </si>
  <si>
    <t>écart PU REP+/HEP</t>
  </si>
  <si>
    <r>
      <rPr>
        <b/>
        <sz val="11"/>
        <color indexed="8"/>
        <rFont val="Calibri"/>
        <family val="2"/>
        <scheme val="minor"/>
      </rPr>
      <t xml:space="preserve">Champ : </t>
    </r>
    <r>
      <rPr>
        <sz val="11"/>
        <color indexed="8"/>
        <rFont val="Calibri"/>
        <family val="2"/>
        <scheme val="minor"/>
      </rPr>
      <t>Cher. Public + Privé sous contrat.</t>
    </r>
  </si>
  <si>
    <r>
      <rPr>
        <b/>
        <sz val="11"/>
        <color indexed="8"/>
        <rFont val="Calibri"/>
        <family val="2"/>
      </rPr>
      <t>Lecture :</t>
    </r>
    <r>
      <rPr>
        <sz val="11"/>
        <color theme="1"/>
        <rFont val="Calibri"/>
        <family val="2"/>
        <scheme val="minor"/>
      </rPr>
      <t xml:space="preserve"> en 2020, en début de CP, 92,1 % des élèves présentent une maîtrise satisfaisante dans le domaine « Lire des nombres entiers », contre 92,7 % en 2019. </t>
    </r>
  </si>
  <si>
    <r>
      <rPr>
        <b/>
        <sz val="11"/>
        <color indexed="8"/>
        <rFont val="Calibri"/>
        <family val="2"/>
        <scheme val="minor"/>
      </rPr>
      <t xml:space="preserve">Champ : </t>
    </r>
    <r>
      <rPr>
        <sz val="11"/>
        <color indexed="8"/>
        <rFont val="Calibri"/>
        <family val="2"/>
        <scheme val="minor"/>
      </rPr>
      <t>Eure-et-Loir. Public + Privé sous contrat.</t>
    </r>
  </si>
  <si>
    <r>
      <rPr>
        <b/>
        <sz val="11"/>
        <color indexed="8"/>
        <rFont val="Calibri"/>
        <family val="2"/>
      </rPr>
      <t>Lecture :</t>
    </r>
    <r>
      <rPr>
        <sz val="11"/>
        <color theme="1"/>
        <rFont val="Calibri"/>
        <family val="2"/>
        <scheme val="minor"/>
      </rPr>
      <t xml:space="preserve"> en 2020, en début de CP, 90,2 % des élèves présentent une maîtrise satisfaisante dans le domaine « Lire des nombres entiers », contre 92 % en 2019. </t>
    </r>
  </si>
  <si>
    <r>
      <rPr>
        <b/>
        <sz val="11"/>
        <color indexed="8"/>
        <rFont val="Calibri"/>
        <family val="2"/>
        <scheme val="minor"/>
      </rPr>
      <t xml:space="preserve">Champ : </t>
    </r>
    <r>
      <rPr>
        <sz val="11"/>
        <color indexed="8"/>
        <rFont val="Calibri"/>
        <family val="2"/>
        <scheme val="minor"/>
      </rPr>
      <t>Indre. Public + Privé sous contrat.</t>
    </r>
  </si>
  <si>
    <r>
      <rPr>
        <b/>
        <sz val="11"/>
        <color indexed="8"/>
        <rFont val="Calibri"/>
        <family val="2"/>
      </rPr>
      <t>Lecture :</t>
    </r>
    <r>
      <rPr>
        <sz val="11"/>
        <color theme="1"/>
        <rFont val="Calibri"/>
        <family val="2"/>
        <scheme val="minor"/>
      </rPr>
      <t xml:space="preserve"> en 2020, en début de CP, 93,3 % des élèves présentent une maîtrise satisfaisante dans le domaine « Lire des nombres entiers », contre 94,5 % en 2019. </t>
    </r>
  </si>
  <si>
    <r>
      <rPr>
        <b/>
        <sz val="11"/>
        <color indexed="8"/>
        <rFont val="Calibri"/>
        <family val="2"/>
        <scheme val="minor"/>
      </rPr>
      <t xml:space="preserve">Champ : </t>
    </r>
    <r>
      <rPr>
        <sz val="11"/>
        <color indexed="8"/>
        <rFont val="Calibri"/>
        <family val="2"/>
        <scheme val="minor"/>
      </rPr>
      <t>Indre-et-Loire. Public + Privé sous contrat.</t>
    </r>
  </si>
  <si>
    <r>
      <rPr>
        <b/>
        <sz val="11"/>
        <color indexed="8"/>
        <rFont val="Calibri"/>
        <family val="2"/>
      </rPr>
      <t>Lecture :</t>
    </r>
    <r>
      <rPr>
        <sz val="11"/>
        <color theme="1"/>
        <rFont val="Calibri"/>
        <family val="2"/>
        <scheme val="minor"/>
      </rPr>
      <t xml:space="preserve"> en 2020, en début de CP, 93,5 % des élèves présentent une maîtrise satisfaisante dans le domaine « Lire des nombres entiers », contre 93,2 % en 2019. </t>
    </r>
  </si>
  <si>
    <r>
      <rPr>
        <b/>
        <sz val="11"/>
        <color indexed="8"/>
        <rFont val="Calibri"/>
        <family val="2"/>
        <scheme val="minor"/>
      </rPr>
      <t xml:space="preserve">Champ : </t>
    </r>
    <r>
      <rPr>
        <sz val="11"/>
        <color indexed="8"/>
        <rFont val="Calibri"/>
        <family val="2"/>
        <scheme val="minor"/>
      </rPr>
      <t>Loir-et-Cher. Public + Privé sous contrat.</t>
    </r>
  </si>
  <si>
    <r>
      <rPr>
        <b/>
        <sz val="11"/>
        <color indexed="8"/>
        <rFont val="Calibri"/>
        <family val="2"/>
      </rPr>
      <t>Lecture :</t>
    </r>
    <r>
      <rPr>
        <sz val="11"/>
        <color theme="1"/>
        <rFont val="Calibri"/>
        <family val="2"/>
        <scheme val="minor"/>
      </rPr>
      <t xml:space="preserve"> en 2020, en début de CP, 90,9 % des élèves présentent une maîtrise satisfaisante dans le domaine « Lire des nombres entiers », contre 93,2 % en 2019. </t>
    </r>
  </si>
  <si>
    <r>
      <rPr>
        <b/>
        <sz val="11"/>
        <color indexed="8"/>
        <rFont val="Calibri"/>
        <family val="2"/>
        <scheme val="minor"/>
      </rPr>
      <t xml:space="preserve">Champ : </t>
    </r>
    <r>
      <rPr>
        <sz val="11"/>
        <color indexed="8"/>
        <rFont val="Calibri"/>
        <family val="2"/>
        <scheme val="minor"/>
      </rPr>
      <t>Loiret. Public + Privé sous contrat.</t>
    </r>
  </si>
  <si>
    <r>
      <rPr>
        <b/>
        <sz val="11"/>
        <color indexed="8"/>
        <rFont val="Calibri"/>
        <family val="2"/>
      </rPr>
      <t>Lecture :</t>
    </r>
    <r>
      <rPr>
        <sz val="11"/>
        <color theme="1"/>
        <rFont val="Calibri"/>
        <family val="2"/>
        <scheme val="minor"/>
      </rPr>
      <t xml:space="preserve"> en 2020, en début de CP, 91,2 % des élèves présentent une maîtrise satisfaisante dans le domaine « Lire des nombres entiers », contre 92,3 % en 2019. </t>
    </r>
  </si>
  <si>
    <t>pour chaque bassin de proximité du Cher - 2020</t>
  </si>
  <si>
    <t xml:space="preserve">Bourges </t>
  </si>
  <si>
    <t>St-Amand-Montrond</t>
  </si>
  <si>
    <t>écart</t>
  </si>
  <si>
    <r>
      <rPr>
        <b/>
        <sz val="11"/>
        <color indexed="8"/>
        <rFont val="Calibri"/>
        <family val="2"/>
      </rPr>
      <t>Lecture :</t>
    </r>
    <r>
      <rPr>
        <sz val="11"/>
        <color theme="1"/>
        <rFont val="Calibri"/>
        <family val="2"/>
        <scheme val="minor"/>
      </rPr>
      <t xml:space="preserve"> en début de CP, 88,9 % des élèves du bassin de Bourges ont une maîtrise  satisfaisante dans le domaine « Comprendre des textes à l’oral ». Cette proportion est de 88,4 % en 2020.</t>
    </r>
  </si>
  <si>
    <t>pour chaque bassin de proximité d'Eure-et-Loir - 2020</t>
  </si>
  <si>
    <r>
      <rPr>
        <b/>
        <sz val="11"/>
        <color indexed="8"/>
        <rFont val="Calibri"/>
        <family val="2"/>
      </rPr>
      <t>Lecture :</t>
    </r>
    <r>
      <rPr>
        <sz val="11"/>
        <color theme="1"/>
        <rFont val="Calibri"/>
        <family val="2"/>
        <scheme val="minor"/>
      </rPr>
      <t xml:space="preserve"> en début de CP, 87 % des élèves du bassin de Chartres ont une maîtrise  satisfaisante dans le domaine « Comprendre des textes à l’oral ». Cette proportion est de 85,4 % en 2020.</t>
    </r>
  </si>
  <si>
    <t>pour chaque bassin de proximité de l'Indre - 2020</t>
  </si>
  <si>
    <t>secteur 1</t>
  </si>
  <si>
    <t>secteur 2</t>
  </si>
  <si>
    <t>secteur 3</t>
  </si>
  <si>
    <t>secteur 4</t>
  </si>
  <si>
    <r>
      <rPr>
        <b/>
        <sz val="11"/>
        <color indexed="8"/>
        <rFont val="Calibri"/>
        <family val="2"/>
      </rPr>
      <t>Lecture :</t>
    </r>
    <r>
      <rPr>
        <sz val="11"/>
        <color theme="1"/>
        <rFont val="Calibri"/>
        <family val="2"/>
        <scheme val="minor"/>
      </rPr>
      <t xml:space="preserve"> en début de CP, 88,1 % des élèves du secteur 1 ont une maîtrise  satisfaisante dans le domaine « Comprendre des textes à l’oral ». Cette proportion est de 89,7 % en 2020.</t>
    </r>
  </si>
  <si>
    <t>pour chaque bassin de proximité de l'Indre-et-Loire - 2020</t>
  </si>
  <si>
    <r>
      <rPr>
        <b/>
        <sz val="11"/>
        <color indexed="8"/>
        <rFont val="Calibri"/>
        <family val="2"/>
      </rPr>
      <t>Lecture :</t>
    </r>
    <r>
      <rPr>
        <sz val="11"/>
        <color theme="1"/>
        <rFont val="Calibri"/>
        <family val="2"/>
        <scheme val="minor"/>
      </rPr>
      <t xml:space="preserve"> en début de CP, 89,2 % des élèves du bassin d'Amboise ont une maîtrise  satisfaisante dans le domaine « Comprendre des textes à l’oral ». Cette proportion est identique en 2020.</t>
    </r>
  </si>
  <si>
    <t>pour chaque bassin de proximité du Loir-et-Cher - 2020</t>
  </si>
  <si>
    <r>
      <rPr>
        <b/>
        <sz val="11"/>
        <color indexed="8"/>
        <rFont val="Calibri"/>
        <family val="2"/>
      </rPr>
      <t>Lecture :</t>
    </r>
    <r>
      <rPr>
        <sz val="11"/>
        <color theme="1"/>
        <rFont val="Calibri"/>
        <family val="2"/>
        <scheme val="minor"/>
      </rPr>
      <t xml:space="preserve"> en début de CP, 86,4 % des élèves du bassin de Blois ont une maîtrise  satisfaisante dans le domaine « Comprendre des textes à l’oral ». Cette proportion est de 85,2 % en 2020.</t>
    </r>
  </si>
  <si>
    <t>pour chaque bassin de proximité du Loiret - 2020</t>
  </si>
  <si>
    <t>Orléans-Ingré</t>
  </si>
  <si>
    <t>Orléans- St Jean de Braye</t>
  </si>
  <si>
    <t>PU HEP</t>
  </si>
  <si>
    <t>Ecart REP / HEP 2020</t>
  </si>
  <si>
    <t>Ecart REP / HEP 2019</t>
  </si>
  <si>
    <t>Ecart REP+ / HEP 2020</t>
  </si>
  <si>
    <t>Ecart REP +/ HEP 2019</t>
  </si>
  <si>
    <t>3- Proportion d’élèves présentant une maîtrise satisfaisante (au dessus du seuil 2) selon les domaines évalués en début de CP 2020 (en %), dans le secteur public. Ecarts entre les écoles en éducation prioritaire et hors éducation prioritaire (en points) - académie d’Orléans-Tours.</t>
  </si>
  <si>
    <r>
      <rPr>
        <b/>
        <sz val="10"/>
        <color indexed="8"/>
        <rFont val="Arial"/>
        <family val="2"/>
      </rPr>
      <t xml:space="preserve">Champ : </t>
    </r>
    <r>
      <rPr>
        <sz val="10"/>
        <color indexed="8"/>
        <rFont val="Arial"/>
        <family val="2"/>
      </rPr>
      <t>Académie Orléans-Tours. Public + Privé sous contrat.</t>
    </r>
  </si>
  <si>
    <r>
      <rPr>
        <b/>
        <sz val="10"/>
        <color indexed="8"/>
        <rFont val="Arial"/>
        <family val="2"/>
      </rPr>
      <t>Lecture :</t>
    </r>
    <r>
      <rPr>
        <sz val="10"/>
        <color theme="1"/>
        <rFont val="Arial"/>
        <family val="2"/>
      </rPr>
      <t xml:space="preserve"> en début de CP, 87,1 % des élèves des écoles publiques hors éducation prioritaire (HEP) de l’académie ont une maîtrise satisfaisante dans le domaine « Comprendre des textes à l’oral ». Cette proportion est de 71,1 % dans les écoles en REP et 72,9 % dans les écoles REP+. L’écart entre écoles REP et écoles HEP est de –16 points en 2020 contre –13,2 points en 2019. L’écart entre écoles REP+ et écoles HEP est de –14,2 points en 2020 contre –15,0 points en 2019.</t>
    </r>
  </si>
  <si>
    <r>
      <rPr>
        <b/>
        <sz val="10"/>
        <color indexed="8"/>
        <rFont val="Arial"/>
        <family val="2"/>
      </rPr>
      <t xml:space="preserve">Source : </t>
    </r>
    <r>
      <rPr>
        <sz val="10"/>
        <color indexed="8"/>
        <rFont val="Arial"/>
        <family val="2"/>
      </rPr>
      <t xml:space="preserve">Rectorat de l'académie d'Orléans-Tours - DEP, </t>
    </r>
    <r>
      <rPr>
        <sz val="10"/>
        <color theme="1"/>
        <rFont val="Arial"/>
        <family val="2"/>
      </rPr>
      <t>MENJ-DEPP, Repères CP.</t>
    </r>
  </si>
  <si>
    <r>
      <rPr>
        <b/>
        <sz val="10"/>
        <color indexed="8"/>
        <rFont val="Arial"/>
        <family val="2"/>
      </rPr>
      <t>Lecture :</t>
    </r>
    <r>
      <rPr>
        <sz val="10"/>
        <color theme="1"/>
        <rFont val="Arial"/>
        <family val="2"/>
      </rPr>
      <t xml:space="preserve"> en 2020, en début de CP, 86,2 % des élèves présentent une maîtrise satisfaisante dans le domaine « Quantifier des collections », contre 84,9 % en 2019.</t>
    </r>
  </si>
  <si>
    <r>
      <rPr>
        <b/>
        <sz val="10"/>
        <color indexed="8"/>
        <rFont val="Arial"/>
        <family val="2"/>
      </rPr>
      <t>Lecture :</t>
    </r>
    <r>
      <rPr>
        <sz val="10"/>
        <color theme="1"/>
        <rFont val="Arial"/>
        <family val="2"/>
      </rPr>
      <t xml:space="preserve"> en 2020, en début de CP, 69 % des élèves présentent une maîtrise satisfaisante dans le domaine « Comprendre des mots à l’oral », contre 71 % en 2019. </t>
    </r>
  </si>
  <si>
    <t>Ecart</t>
  </si>
  <si>
    <t>Ecart 2019</t>
  </si>
  <si>
    <r>
      <rPr>
        <b/>
        <sz val="10"/>
        <color indexed="8"/>
        <rFont val="Arial"/>
        <family val="2"/>
      </rPr>
      <t>Lecture :</t>
    </r>
    <r>
      <rPr>
        <sz val="10"/>
        <color theme="1"/>
        <rFont val="Arial"/>
        <family val="2"/>
      </rPr>
      <t xml:space="preserve"> en début de CP, 87,9 % des filles présentent une maîtrise satisfaisante dans le domaine « Comprendre des textes à l’oral », contre 84 % des garçons, soit un écart de 3,9 points contre 3,1 points en 2019.</t>
    </r>
  </si>
  <si>
    <r>
      <t xml:space="preserve"> Répartition des élèves dans les groupes selon le domaine évalué en français en début de CP </t>
    </r>
    <r>
      <rPr>
        <sz val="11"/>
        <color theme="1"/>
        <rFont val="Calibri"/>
        <family val="2"/>
        <scheme val="minor"/>
      </rPr>
      <t>(en %)</t>
    </r>
  </si>
  <si>
    <t>de</t>
  </si>
  <si>
    <t>national</t>
  </si>
  <si>
    <t>National</t>
  </si>
  <si>
    <t>Taux de maîtrise 2020 en français</t>
  </si>
  <si>
    <t>Evolution du taux de maîtrise en français</t>
  </si>
  <si>
    <t>Evolution du taux de maîtrise en mathématiques</t>
  </si>
  <si>
    <t>Taux de maîtrise 2020 en mathématiques</t>
  </si>
  <si>
    <t>Ecart avec l'académie</t>
  </si>
  <si>
    <t>Ecart avec le national</t>
  </si>
  <si>
    <t xml:space="preserve">5 - Proportion d’élèves ayant un niveau de maîtrise satisfaisant en début de CP par département en 2020 (en %). </t>
  </si>
  <si>
    <r>
      <rPr>
        <b/>
        <sz val="10"/>
        <color indexed="8"/>
        <rFont val="Arial"/>
        <family val="2"/>
      </rPr>
      <t>Lecture :</t>
    </r>
    <r>
      <rPr>
        <sz val="10"/>
        <color theme="1"/>
        <rFont val="Arial"/>
        <family val="2"/>
      </rPr>
      <t xml:space="preserve"> en 2020, en début de CP, 86,9 % des élèves présentent une maîtrise satisfaisante dans le domaine « comprendre des textes à l’oral » dans le Cher.</t>
    </r>
  </si>
  <si>
    <t xml:space="preserve">6 - Evolution des proportions d’élèves ayant un niveau de maîtrise satisfaisant en début de CP par département entre 2019 et 2020 (en points). </t>
  </si>
  <si>
    <r>
      <rPr>
        <b/>
        <sz val="10"/>
        <color indexed="8"/>
        <rFont val="Arial"/>
        <family val="2"/>
      </rPr>
      <t>Lecture :</t>
    </r>
    <r>
      <rPr>
        <sz val="10"/>
        <color theme="1"/>
        <rFont val="Arial"/>
        <family val="2"/>
      </rPr>
      <t xml:space="preserve"> entre 2019 et 2020, en début de CP, la proportion des élèves ayant une maîtrise satisfaisante dans le domaine « comprendre des textes à l’oral » a baissé de 0,4 point dans le Cher.</t>
    </r>
  </si>
  <si>
    <t>7 -Proportion d’élèves ayant un niveau de maîtrise satisfaisant en début de CP par département en 2020 (en %).</t>
  </si>
  <si>
    <r>
      <rPr>
        <b/>
        <sz val="10"/>
        <color indexed="8"/>
        <rFont val="Arial"/>
        <family val="2"/>
      </rPr>
      <t>Lecture :</t>
    </r>
    <r>
      <rPr>
        <sz val="10"/>
        <color theme="1"/>
        <rFont val="Arial"/>
        <family val="2"/>
      </rPr>
      <t xml:space="preserve"> en 2020, en début de CP, 92,1 % des élèves présentent une maîtrise satisfaisante dans le domaine « Lire des nombres entiers » dans le Cher.</t>
    </r>
  </si>
  <si>
    <t xml:space="preserve">8 -Evolution des proportions d’élèves ayant un niveau de maîtrise satisfaisant en début de CP par département entre 2019 et 2020 (en points).  
</t>
  </si>
  <si>
    <r>
      <rPr>
        <b/>
        <sz val="10"/>
        <color indexed="8"/>
        <rFont val="Arial"/>
        <family val="2"/>
      </rPr>
      <t>Lecture :</t>
    </r>
    <r>
      <rPr>
        <sz val="10"/>
        <color theme="1"/>
        <rFont val="Arial"/>
        <family val="2"/>
      </rPr>
      <t xml:space="preserve"> entre 2019 et 2020, en début de CP, la proportion des élèves ayant une maîtrise satisfaisante dans le domaine « lire des nombres entiers » a baissé de 0,6 point dans le Cher.</t>
    </r>
  </si>
  <si>
    <r>
      <t xml:space="preserve">Répartition des élèves dans les groupes selon le domaine évalué en mathématiques en début de CP </t>
    </r>
    <r>
      <rPr>
        <sz val="11"/>
        <color theme="1"/>
        <rFont val="Calibri"/>
        <family val="2"/>
        <scheme val="minor"/>
      </rPr>
      <t>(en %)</t>
    </r>
  </si>
  <si>
    <t>Réf. : Stats infos, n° 21.03 © DEP</t>
  </si>
  <si>
    <t xml:space="preserve">L’évaluation effectuée en septembre 2020 portait sur l’ensemble des élèves scolarisés en cours préparatoire dans les écoles publiques et privées sous contrat en France métropolitaine, dans les DOM, la Polynésie Française et Saint-Pierre-et-Miquelon. Le dispositif a permis de recueillir les réponses de près de 825 000 élèves répartis dans près de 31 000 écoles. Dans l'académie d'Orléans-Tours, ce sont environ 30 300 élèves de CP dans près de 1 287 écoles publiques et privées qui ont passé cette évaluation.   </t>
  </si>
  <si>
    <t xml:space="preserve">Tous les élèves des classes de CP ont été évalués sur support papier en septembre 2020. Ces évaluations n’ont pas vocation à mesurer tout ce qui a été appris les années précédentes, ni tout ce qui figure au programme. L’objectif est de fournir aux enseignants, pour chacun de leurs élèves, des points de repères fiables sur certaines de leurs capacités cognitives fondamentales, afin d’apporter le plus rapidement possible une réponse pédagogique appropriée aux difficultés qu’ils pourraient rencontrer.
Ces évaluations ont été élaborées par la direction de l’évaluation, de la prospective et de la performance (DEPP), sous l’égide du conseil scientifique de l’éducation nationale (CSEN) et en collaboration avec la direction générale de l’enseignement scolaire (DGESCO).
La première campagne d’évaluations exhaustives aux niveaux CP et CE1 a eu lieu en septembre 2018. Pour cette session, les exercices destinés aux élèves ont été expérimentés en mai 2018 sur le niveau précédent (grande section pour le CP, CP pour le CE1).
Pour les temps d’évaluations suivants, tous les items composant les exercices des évaluations nationales de début CP-CE1 et de mi-CP ont été expérimentés l’année qui précède l’évaluation. Cette expérimentation a permis d’assurer une standardisation scientifique des épreuves et d’évaluer les exercices en conditions réelles de classe, en tenant compte du retour des enseignants et des inspecteurs.
En 2019 au début du CP, les élèves passent trois séquences de 10 minutes chacune en français et deux séquences de 10 minutes en mathématiques.
</t>
  </si>
  <si>
    <t>Réf. : Stats infos, n° 21.02 © DEP</t>
  </si>
  <si>
    <t>4- Proportion d’élèves ayant une maîtrise satisfaisante (au dessus du seuil 2) pour chaque le domaine évalué en début de CP, selon le genre (en %). Ecarts entre les taux des filles et des garçons - académie d’Orléans-Tours.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</si>
</sst>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4">
    <font>
      <sz val="11"/>
      <color theme="1"/>
      <name val="Calibri"/>
      <family val="2"/>
      <scheme val="minor"/>
    </font>
    <font>
      <b/>
      <sz val="11"/>
      <color theme="1"/>
      <name val="Calibri"/>
      <family val="2"/>
      <scheme val="minor"/>
    </font>
    <font>
      <b/>
      <sz val="11"/>
      <color rgb="FF000000"/>
      <name val="Calibri"/>
      <family val="2"/>
      <scheme val="minor"/>
    </font>
    <font>
      <sz val="10"/>
      <color rgb="FF000000"/>
      <name val="+mn-ea"/>
    </font>
    <font>
      <b/>
      <sz val="10"/>
      <color indexed="8"/>
      <name val="Arial"/>
      <family val="2"/>
    </font>
    <font>
      <sz val="10"/>
      <color indexed="8"/>
      <name val="+mn-ea"/>
    </font>
    <font>
      <b/>
      <sz val="11"/>
      <color indexed="8"/>
      <name val="Calibri"/>
      <family val="2"/>
    </font>
    <font>
      <i/>
      <sz val="10"/>
      <color rgb="FF000000"/>
      <name val="Calibri"/>
      <family val="2"/>
      <scheme val="minor"/>
    </font>
    <font>
      <sz val="10"/>
      <color indexed="8"/>
      <name val="Arial"/>
      <family val="2"/>
    </font>
    <font>
      <sz val="11"/>
      <color indexed="8"/>
      <name val="Calibri"/>
      <family val="2"/>
    </font>
    <font>
      <sz val="10"/>
      <color rgb="FF000000"/>
      <name val="Times New Roman"/>
      <family val="1"/>
    </font>
    <font>
      <sz val="11"/>
      <color rgb="FF000000"/>
      <name val="Calibri"/>
      <family val="2"/>
      <scheme val="minor"/>
    </font>
    <font>
      <sz val="11"/>
      <color indexed="8"/>
      <name val="Calibri"/>
      <family val="2"/>
      <scheme val="minor"/>
    </font>
    <font>
      <b/>
      <sz val="11"/>
      <color indexed="8"/>
      <name val="Calibri"/>
      <family val="2"/>
      <scheme val="minor"/>
    </font>
    <font>
      <sz val="11"/>
      <name val="Calibri"/>
      <family val="2"/>
      <scheme val="minor"/>
    </font>
    <font>
      <b/>
      <sz val="10"/>
      <color rgb="FF000000"/>
      <name val="Arial"/>
      <family val="2"/>
    </font>
    <font>
      <sz val="10"/>
      <color rgb="FF000000"/>
      <name val="Arial"/>
      <family val="2"/>
    </font>
    <font>
      <sz val="10"/>
      <color theme="1"/>
      <name val="Calibri"/>
      <family val="2"/>
      <scheme val="minor"/>
    </font>
    <font>
      <sz val="9"/>
      <color rgb="FF000000"/>
      <name val="Arial"/>
      <family val="2"/>
    </font>
    <font>
      <sz val="11"/>
      <color theme="1"/>
      <name val="Arial"/>
      <family val="2"/>
    </font>
    <font>
      <b/>
      <sz val="9"/>
      <color rgb="FF000000"/>
      <name val="Arial"/>
      <family val="2"/>
    </font>
    <font>
      <sz val="10"/>
      <color theme="1"/>
      <name val="Arial"/>
      <family val="2"/>
    </font>
    <font>
      <b/>
      <sz val="10"/>
      <color theme="1"/>
      <name val="Arial"/>
      <family val="2"/>
    </font>
    <font>
      <sz val="9"/>
      <color theme="1"/>
      <name val="Arial"/>
      <family val="2"/>
    </font>
  </fonts>
  <fills count="12">
    <fill>
      <patternFill patternType="none"/>
    </fill>
    <fill>
      <patternFill patternType="gray125"/>
    </fill>
    <fill>
      <patternFill patternType="solid">
        <fgColor rgb="FF99CCFF"/>
        <bgColor indexed="64"/>
      </patternFill>
    </fill>
    <fill>
      <patternFill patternType="solid">
        <fgColor rgb="FFF090A0"/>
        <bgColor indexed="64"/>
      </patternFill>
    </fill>
    <fill>
      <patternFill patternType="solid">
        <fgColor theme="9" tint="0.39997558519241921"/>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5"/>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0"/>
        <bgColor indexed="64"/>
      </patternFill>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129">
    <xf numFmtId="0" fontId="0" fillId="0" borderId="0" xfId="0"/>
    <xf numFmtId="0" fontId="2" fillId="0" borderId="0" xfId="0" applyFont="1" applyAlignment="1"/>
    <xf numFmtId="0" fontId="0" fillId="0" borderId="0" xfId="0" applyBorder="1" applyAlignment="1">
      <alignment vertical="center"/>
    </xf>
    <xf numFmtId="0" fontId="0" fillId="0" borderId="0" xfId="0" applyAlignment="1">
      <alignment vertical="center" wrapText="1"/>
    </xf>
    <xf numFmtId="165" fontId="1" fillId="0" borderId="0" xfId="0" applyNumberFormat="1" applyFont="1" applyBorder="1" applyAlignment="1">
      <alignment horizontal="center"/>
    </xf>
    <xf numFmtId="164" fontId="1" fillId="0" borderId="0" xfId="0" applyNumberFormat="1" applyFont="1" applyBorder="1" applyAlignment="1">
      <alignment horizontal="center"/>
    </xf>
    <xf numFmtId="0" fontId="0" fillId="0" borderId="0" xfId="0" applyBorder="1" applyAlignment="1">
      <alignment wrapText="1"/>
    </xf>
    <xf numFmtId="0" fontId="0" fillId="0" borderId="0" xfId="0" applyFont="1" applyBorder="1" applyAlignment="1">
      <alignment vertical="center"/>
    </xf>
    <xf numFmtId="0" fontId="0" fillId="0" borderId="0" xfId="0" applyFont="1" applyBorder="1"/>
    <xf numFmtId="164" fontId="0" fillId="0" borderId="0" xfId="0" applyNumberFormat="1" applyFont="1" applyBorder="1" applyAlignment="1">
      <alignment horizontal="center" vertical="center"/>
    </xf>
    <xf numFmtId="165" fontId="0" fillId="0" borderId="0" xfId="0" applyNumberFormat="1" applyFont="1" applyBorder="1" applyAlignment="1">
      <alignment horizontal="center"/>
    </xf>
    <xf numFmtId="164" fontId="0" fillId="0" borderId="0" xfId="0" applyNumberFormat="1" applyFont="1" applyBorder="1" applyAlignment="1">
      <alignment horizontal="center"/>
    </xf>
    <xf numFmtId="0" fontId="0" fillId="0" borderId="0" xfId="0" applyFont="1" applyBorder="1" applyAlignment="1">
      <alignment wrapText="1"/>
    </xf>
    <xf numFmtId="164" fontId="0" fillId="0" borderId="0" xfId="0" applyNumberFormat="1" applyFont="1" applyBorder="1" applyAlignment="1">
      <alignment horizontal="center" vertical="center" wrapText="1"/>
    </xf>
    <xf numFmtId="165" fontId="0" fillId="0" borderId="0" xfId="0" applyNumberFormat="1" applyFont="1" applyBorder="1" applyAlignment="1">
      <alignment horizontal="center" vertical="center" wrapText="1"/>
    </xf>
    <xf numFmtId="0" fontId="0" fillId="0" borderId="0" xfId="0" applyFont="1" applyAlignment="1">
      <alignment horizontal="center" vertical="center" wrapText="1"/>
    </xf>
    <xf numFmtId="0" fontId="7" fillId="0" borderId="0" xfId="0" applyFont="1"/>
    <xf numFmtId="164" fontId="0" fillId="0" borderId="0" xfId="0" applyNumberFormat="1"/>
    <xf numFmtId="0" fontId="2" fillId="2" borderId="1" xfId="0" applyFont="1" applyFill="1" applyBorder="1" applyAlignment="1">
      <alignment horizontal="left" vertical="center" wrapText="1"/>
    </xf>
    <xf numFmtId="0" fontId="11" fillId="0" borderId="1" xfId="0" applyFont="1" applyBorder="1" applyAlignment="1">
      <alignment horizontal="center" vertical="center" wrapText="1"/>
    </xf>
    <xf numFmtId="0" fontId="11"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3" borderId="1" xfId="0" applyFont="1" applyFill="1" applyBorder="1" applyAlignment="1">
      <alignment horizontal="left" vertical="center" wrapText="1"/>
    </xf>
    <xf numFmtId="0" fontId="1" fillId="0" borderId="0" xfId="0" applyFont="1"/>
    <xf numFmtId="165" fontId="0" fillId="0" borderId="0" xfId="0" applyNumberFormat="1"/>
    <xf numFmtId="0" fontId="0" fillId="0" borderId="0" xfId="0" applyAlignment="1">
      <alignment horizontal="left" vertical="center"/>
    </xf>
    <xf numFmtId="0" fontId="10" fillId="0" borderId="0" xfId="0" applyFont="1" applyAlignment="1">
      <alignment horizontal="left" vertical="center"/>
    </xf>
    <xf numFmtId="0" fontId="0" fillId="0" borderId="0" xfId="0" applyFill="1"/>
    <xf numFmtId="165" fontId="11" fillId="0" borderId="1" xfId="0" applyNumberFormat="1" applyFont="1" applyBorder="1" applyAlignment="1">
      <alignment horizontal="center" vertical="center" wrapText="1"/>
    </xf>
    <xf numFmtId="0" fontId="0" fillId="4" borderId="0" xfId="0" applyFill="1"/>
    <xf numFmtId="0" fontId="0" fillId="0" borderId="2" xfId="0" applyBorder="1" applyAlignment="1">
      <alignment wrapText="1"/>
    </xf>
    <xf numFmtId="0" fontId="0" fillId="4" borderId="0" xfId="0" applyFill="1" applyBorder="1" applyAlignment="1">
      <alignment wrapText="1"/>
    </xf>
    <xf numFmtId="0" fontId="0" fillId="0" borderId="2" xfId="0" applyBorder="1"/>
    <xf numFmtId="164" fontId="14" fillId="0" borderId="2" xfId="0" applyNumberFormat="1" applyFont="1" applyFill="1" applyBorder="1" applyAlignment="1">
      <alignment horizontal="center" vertical="center"/>
    </xf>
    <xf numFmtId="0" fontId="14" fillId="0" borderId="2" xfId="0" applyFont="1" applyFill="1" applyBorder="1" applyAlignment="1">
      <alignment horizontal="center"/>
    </xf>
    <xf numFmtId="0" fontId="14" fillId="0" borderId="0" xfId="0" applyFont="1" applyFill="1"/>
    <xf numFmtId="165" fontId="14" fillId="0" borderId="0" xfId="0" applyNumberFormat="1" applyFont="1" applyFill="1"/>
    <xf numFmtId="164" fontId="14" fillId="0" borderId="0" xfId="0" applyNumberFormat="1" applyFont="1" applyFill="1"/>
    <xf numFmtId="164" fontId="14" fillId="0" borderId="2" xfId="0" applyNumberFormat="1" applyFont="1" applyFill="1" applyBorder="1" applyAlignment="1">
      <alignment horizontal="center"/>
    </xf>
    <xf numFmtId="164" fontId="0" fillId="0" borderId="2" xfId="0" applyNumberFormat="1" applyBorder="1" applyAlignment="1">
      <alignment horizontal="center"/>
    </xf>
    <xf numFmtId="0" fontId="0" fillId="0" borderId="2" xfId="0" applyBorder="1" applyAlignment="1">
      <alignment horizontal="center"/>
    </xf>
    <xf numFmtId="0" fontId="2" fillId="0" borderId="0" xfId="0" applyFont="1" applyAlignment="1">
      <alignment horizontal="left" vertical="center"/>
    </xf>
    <xf numFmtId="0" fontId="0" fillId="0" borderId="2" xfId="0" applyBorder="1" applyAlignment="1"/>
    <xf numFmtId="165" fontId="0" fillId="0" borderId="2" xfId="0" applyNumberFormat="1" applyBorder="1" applyAlignment="1">
      <alignment horizontal="center"/>
    </xf>
    <xf numFmtId="0" fontId="0" fillId="0" borderId="3" xfId="0" applyBorder="1" applyAlignment="1"/>
    <xf numFmtId="0" fontId="0" fillId="0" borderId="3" xfId="0" applyBorder="1" applyAlignment="1">
      <alignment wrapText="1"/>
    </xf>
    <xf numFmtId="165" fontId="0" fillId="0" borderId="0" xfId="0" applyNumberFormat="1" applyAlignment="1">
      <alignment horizontal="center"/>
    </xf>
    <xf numFmtId="165" fontId="0" fillId="5" borderId="2" xfId="0" applyNumberFormat="1" applyFill="1" applyBorder="1" applyAlignment="1">
      <alignment horizontal="center"/>
    </xf>
    <xf numFmtId="165" fontId="0" fillId="6" borderId="2" xfId="0" applyNumberFormat="1" applyFill="1" applyBorder="1" applyAlignment="1">
      <alignment horizontal="center"/>
    </xf>
    <xf numFmtId="165" fontId="0" fillId="7" borderId="2" xfId="0" applyNumberFormat="1" applyFill="1" applyBorder="1" applyAlignment="1">
      <alignment horizontal="center"/>
    </xf>
    <xf numFmtId="164" fontId="0" fillId="0" borderId="0" xfId="0" applyNumberFormat="1" applyAlignment="1">
      <alignment horizontal="center"/>
    </xf>
    <xf numFmtId="165" fontId="0" fillId="0" borderId="0" xfId="0" applyNumberFormat="1" applyBorder="1" applyAlignment="1">
      <alignment horizontal="center"/>
    </xf>
    <xf numFmtId="164" fontId="0" fillId="5" borderId="2" xfId="0" applyNumberFormat="1" applyFill="1" applyBorder="1" applyAlignment="1">
      <alignment horizontal="center"/>
    </xf>
    <xf numFmtId="164" fontId="0" fillId="7" borderId="2" xfId="0" applyNumberFormat="1" applyFill="1" applyBorder="1" applyAlignment="1">
      <alignment horizontal="center"/>
    </xf>
    <xf numFmtId="0" fontId="0" fillId="0" borderId="2" xfId="0" applyBorder="1" applyAlignment="1">
      <alignment horizontal="center"/>
    </xf>
    <xf numFmtId="165" fontId="0" fillId="5" borderId="0" xfId="0" applyNumberFormat="1" applyFill="1"/>
    <xf numFmtId="165" fontId="0" fillId="8" borderId="0" xfId="0" applyNumberFormat="1" applyFill="1"/>
    <xf numFmtId="165" fontId="0" fillId="0" borderId="2" xfId="0" applyNumberFormat="1" applyFill="1" applyBorder="1" applyAlignment="1">
      <alignment horizontal="center"/>
    </xf>
    <xf numFmtId="164" fontId="0" fillId="0" borderId="2" xfId="0" applyNumberFormat="1" applyFill="1" applyBorder="1" applyAlignment="1">
      <alignment horizontal="center"/>
    </xf>
    <xf numFmtId="164" fontId="0" fillId="9" borderId="2" xfId="0" applyNumberFormat="1" applyFill="1" applyBorder="1" applyAlignment="1">
      <alignment horizontal="center"/>
    </xf>
    <xf numFmtId="165" fontId="0" fillId="9" borderId="2" xfId="0" applyNumberFormat="1" applyFill="1" applyBorder="1" applyAlignment="1">
      <alignment horizontal="center"/>
    </xf>
    <xf numFmtId="0" fontId="14" fillId="0" borderId="2" xfId="0" applyFont="1" applyFill="1" applyBorder="1" applyAlignment="1">
      <alignment horizontal="center"/>
    </xf>
    <xf numFmtId="0" fontId="15" fillId="0" borderId="0" xfId="0" applyFont="1" applyAlignment="1">
      <alignment horizontal="left" vertical="center"/>
    </xf>
    <xf numFmtId="0" fontId="17" fillId="0" borderId="0" xfId="0" applyFont="1"/>
    <xf numFmtId="165" fontId="17" fillId="0" borderId="0" xfId="0" applyNumberFormat="1" applyFont="1" applyAlignment="1">
      <alignment horizontal="center"/>
    </xf>
    <xf numFmtId="165" fontId="14" fillId="0" borderId="2" xfId="0" applyNumberFormat="1" applyFont="1" applyFill="1" applyBorder="1" applyAlignment="1">
      <alignment horizontal="center"/>
    </xf>
    <xf numFmtId="164" fontId="14" fillId="0" borderId="0" xfId="0" applyNumberFormat="1" applyFont="1" applyFill="1" applyBorder="1" applyAlignment="1">
      <alignment horizontal="center" vertical="center"/>
    </xf>
    <xf numFmtId="164" fontId="14" fillId="10" borderId="2" xfId="0" applyNumberFormat="1" applyFont="1" applyFill="1" applyBorder="1" applyAlignment="1">
      <alignment horizontal="center" vertical="center"/>
    </xf>
    <xf numFmtId="164" fontId="0" fillId="10" borderId="2" xfId="0" applyNumberFormat="1" applyFill="1" applyBorder="1" applyAlignment="1">
      <alignment horizontal="center"/>
    </xf>
    <xf numFmtId="0" fontId="15" fillId="2" borderId="1" xfId="0" applyFont="1" applyFill="1" applyBorder="1" applyAlignment="1">
      <alignment horizontal="left" vertical="center" wrapText="1"/>
    </xf>
    <xf numFmtId="0" fontId="16"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9" fillId="0" borderId="0" xfId="0" applyFont="1"/>
    <xf numFmtId="0" fontId="18" fillId="0" borderId="1" xfId="0" applyFont="1" applyBorder="1" applyAlignment="1">
      <alignment horizontal="left" vertical="center" wrapText="1"/>
    </xf>
    <xf numFmtId="0" fontId="15" fillId="0" borderId="1" xfId="0" applyFont="1" applyBorder="1" applyAlignment="1">
      <alignment horizontal="center" vertical="center" wrapText="1"/>
    </xf>
    <xf numFmtId="0" fontId="15" fillId="3" borderId="1" xfId="0" applyFont="1" applyFill="1" applyBorder="1" applyAlignment="1">
      <alignment horizontal="left" vertical="center" wrapText="1"/>
    </xf>
    <xf numFmtId="0" fontId="20" fillId="0" borderId="1" xfId="0" applyFont="1" applyBorder="1" applyAlignment="1">
      <alignment horizontal="center" vertical="center" wrapText="1"/>
    </xf>
    <xf numFmtId="0" fontId="15" fillId="0" borderId="0" xfId="0" applyFont="1" applyAlignment="1"/>
    <xf numFmtId="0" fontId="21" fillId="0" borderId="0" xfId="0" applyFont="1"/>
    <xf numFmtId="0" fontId="21" fillId="0" borderId="0" xfId="0" applyFont="1" applyAlignment="1">
      <alignment horizontal="left" vertical="center"/>
    </xf>
    <xf numFmtId="0" fontId="16" fillId="0" borderId="1" xfId="0" applyFont="1" applyBorder="1" applyAlignment="1">
      <alignment horizontal="left" vertical="center" wrapText="1"/>
    </xf>
    <xf numFmtId="0" fontId="20" fillId="2" borderId="1" xfId="0" applyFont="1" applyFill="1" applyBorder="1" applyAlignment="1">
      <alignment horizontal="left" vertical="center" wrapText="1"/>
    </xf>
    <xf numFmtId="0" fontId="20" fillId="3" borderId="1" xfId="0" applyFont="1" applyFill="1" applyBorder="1" applyAlignment="1">
      <alignment horizontal="left" vertical="center" wrapText="1"/>
    </xf>
    <xf numFmtId="0" fontId="23" fillId="0" borderId="0" xfId="0" applyFont="1"/>
    <xf numFmtId="165" fontId="21" fillId="0" borderId="0" xfId="0" applyNumberFormat="1" applyFont="1"/>
    <xf numFmtId="0" fontId="22" fillId="0" borderId="2" xfId="0" applyFont="1" applyBorder="1"/>
    <xf numFmtId="0" fontId="21" fillId="0" borderId="2" xfId="0" applyFont="1" applyBorder="1"/>
    <xf numFmtId="0" fontId="21" fillId="5" borderId="2" xfId="0" applyFont="1" applyFill="1" applyBorder="1"/>
    <xf numFmtId="165" fontId="21" fillId="0" borderId="2" xfId="0" applyNumberFormat="1" applyFont="1" applyBorder="1" applyAlignment="1">
      <alignment horizontal="center"/>
    </xf>
    <xf numFmtId="165" fontId="21" fillId="0" borderId="2" xfId="0" applyNumberFormat="1" applyFont="1" applyFill="1" applyBorder="1" applyAlignment="1">
      <alignment horizontal="center"/>
    </xf>
    <xf numFmtId="165" fontId="21" fillId="10" borderId="2" xfId="0" applyNumberFormat="1" applyFont="1" applyFill="1" applyBorder="1" applyAlignment="1">
      <alignment horizontal="center"/>
    </xf>
    <xf numFmtId="0" fontId="21" fillId="5" borderId="2" xfId="0" applyFont="1" applyFill="1" applyBorder="1" applyAlignment="1">
      <alignment wrapText="1"/>
    </xf>
    <xf numFmtId="165" fontId="21" fillId="0" borderId="2" xfId="0" applyNumberFormat="1" applyFont="1" applyBorder="1"/>
    <xf numFmtId="165" fontId="18" fillId="0" borderId="1" xfId="0" applyNumberFormat="1" applyFont="1" applyBorder="1" applyAlignment="1">
      <alignment horizontal="center" vertical="center" wrapText="1"/>
    </xf>
    <xf numFmtId="0" fontId="8" fillId="0" borderId="0" xfId="0" applyFont="1" applyAlignment="1">
      <alignment horizontal="left" wrapText="1"/>
    </xf>
    <xf numFmtId="0" fontId="16" fillId="0" borderId="0" xfId="0" applyFont="1" applyAlignment="1">
      <alignment horizontal="left" wrapText="1"/>
    </xf>
    <xf numFmtId="0" fontId="15" fillId="0" borderId="0" xfId="0" applyFont="1" applyAlignment="1">
      <alignment horizontal="left" vertical="center" wrapText="1"/>
    </xf>
    <xf numFmtId="0" fontId="21" fillId="0" borderId="0" xfId="0" applyFont="1" applyAlignment="1">
      <alignment horizontal="left" vertical="center"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15" fillId="0" borderId="0" xfId="0" applyFont="1" applyAlignment="1">
      <alignment vertical="center" wrapText="1"/>
    </xf>
    <xf numFmtId="0" fontId="22" fillId="0" borderId="0" xfId="0" applyFont="1" applyAlignment="1">
      <alignment vertical="center" wrapText="1"/>
    </xf>
    <xf numFmtId="0" fontId="22" fillId="0" borderId="0" xfId="0" applyFont="1" applyAlignment="1">
      <alignment vertical="center"/>
    </xf>
    <xf numFmtId="0" fontId="12" fillId="0" borderId="0" xfId="0" applyFont="1" applyAlignment="1">
      <alignment horizontal="left" wrapText="1"/>
    </xf>
    <xf numFmtId="0" fontId="11" fillId="0" borderId="0" xfId="0" applyFont="1" applyAlignment="1">
      <alignment horizontal="left" wrapText="1"/>
    </xf>
    <xf numFmtId="0" fontId="12" fillId="0" borderId="0" xfId="0" applyFont="1" applyAlignment="1">
      <alignment horizontal="left"/>
    </xf>
    <xf numFmtId="0" fontId="11" fillId="0" borderId="0" xfId="0" applyFont="1" applyAlignment="1">
      <alignment horizontal="left"/>
    </xf>
    <xf numFmtId="0" fontId="0" fillId="0" borderId="0" xfId="0" applyAlignment="1">
      <alignment horizontal="left"/>
    </xf>
    <xf numFmtId="0" fontId="5" fillId="0" borderId="0" xfId="0" applyFont="1" applyAlignment="1">
      <alignment horizontal="left"/>
    </xf>
    <xf numFmtId="0" fontId="3" fillId="0" borderId="0" xfId="0" applyFont="1" applyAlignment="1">
      <alignment horizontal="left"/>
    </xf>
    <xf numFmtId="0" fontId="1" fillId="0" borderId="0" xfId="0" applyFont="1" applyAlignment="1">
      <alignment vertical="center" wrapText="1"/>
    </xf>
    <xf numFmtId="0" fontId="0" fillId="0" borderId="0" xfId="0" applyAlignment="1">
      <alignment horizontal="left" wrapText="1"/>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2" xfId="0" applyFont="1" applyFill="1" applyBorder="1" applyAlignment="1">
      <alignment horizontal="center" wrapText="1"/>
    </xf>
    <xf numFmtId="0" fontId="16" fillId="11" borderId="6" xfId="0" applyFont="1" applyFill="1" applyBorder="1" applyAlignment="1">
      <alignment horizontal="left" vertical="center" wrapText="1"/>
    </xf>
    <xf numFmtId="0" fontId="16" fillId="11" borderId="7" xfId="0" applyFont="1" applyFill="1" applyBorder="1" applyAlignment="1">
      <alignment horizontal="left" vertical="center" wrapText="1"/>
    </xf>
    <xf numFmtId="0" fontId="16" fillId="11" borderId="8" xfId="0" applyFont="1" applyFill="1" applyBorder="1" applyAlignment="1">
      <alignment horizontal="left" vertical="center" wrapText="1"/>
    </xf>
    <xf numFmtId="0" fontId="15" fillId="11" borderId="9" xfId="0" applyFont="1" applyFill="1" applyBorder="1" applyAlignment="1">
      <alignment horizontal="left" vertical="center"/>
    </xf>
    <xf numFmtId="0" fontId="15" fillId="11" borderId="10" xfId="0" applyFont="1" applyFill="1" applyBorder="1" applyAlignment="1">
      <alignment horizontal="left" vertical="center"/>
    </xf>
    <xf numFmtId="0" fontId="15" fillId="11" borderId="11" xfId="0" applyFont="1" applyFill="1" applyBorder="1" applyAlignment="1">
      <alignment horizontal="left" vertical="center"/>
    </xf>
    <xf numFmtId="0" fontId="0" fillId="11" borderId="7" xfId="0" applyFill="1" applyBorder="1" applyAlignment="1">
      <alignment horizontal="left" vertical="center" wrapText="1"/>
    </xf>
    <xf numFmtId="0" fontId="0" fillId="11" borderId="8" xfId="0" applyFill="1" applyBorder="1" applyAlignment="1">
      <alignment horizontal="left" vertical="center" wrapText="1"/>
    </xf>
    <xf numFmtId="0" fontId="15" fillId="0" borderId="0" xfId="0" applyFont="1" applyAlignment="1">
      <alignment horizontal="left" vertical="center"/>
    </xf>
    <xf numFmtId="0" fontId="16"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colors>
    <mruColors>
      <color rgb="FFFF6699"/>
      <color rgb="FFD99694"/>
      <color rgb="FFF0DCDB"/>
      <color rgb="FFD98C76"/>
      <color rgb="FFFF3399"/>
      <color rgb="FF2EB085"/>
      <color rgb="FF9537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'Fig1 evol_academie_FR'!$L$42</c:f>
              <c:strCache>
                <c:ptCount val="1"/>
                <c:pt idx="0">
                  <c:v>2020</c:v>
                </c:pt>
              </c:strCache>
            </c:strRef>
          </c:tx>
          <c:spPr>
            <a:solidFill>
              <a:srgbClr val="FF339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'Fig1 evol_academie_FR'!$K$43:$K$50</c:f>
              <c:strCache>
                <c:ptCount val="8"/>
                <c:pt idx="0">
                  <c:v>Reconnaitre les différentes écritures d'une lettre</c:v>
                </c:pt>
                <c:pt idx="1">
                  <c:v>Comprendre des mots à l'oral</c:v>
                </c:pt>
                <c:pt idx="2">
                  <c:v>Connaitre le nom des lettres et le son qu’elles produisent </c:v>
                </c:pt>
                <c:pt idx="3">
                  <c:v>Manipuler des syllabes </c:v>
                </c:pt>
                <c:pt idx="4">
                  <c:v>Manipuler des phonèmes </c:v>
                </c:pt>
                <c:pt idx="5">
                  <c:v>Comparer des suites de lettres</c:v>
                </c:pt>
                <c:pt idx="6">
                  <c:v>Comprendre des phrases à l'oral</c:v>
                </c:pt>
                <c:pt idx="7">
                  <c:v>Comprendre des textes à l'oral</c:v>
                </c:pt>
              </c:strCache>
            </c:strRef>
          </c:cat>
          <c:val>
            <c:numRef>
              <c:f>'Fig1 evol_academie_FR'!$L$43:$L$50</c:f>
              <c:numCache>
                <c:formatCode>0.0</c:formatCode>
                <c:ptCount val="8"/>
                <c:pt idx="0">
                  <c:v>57.358402194640526</c:v>
                </c:pt>
                <c:pt idx="1">
                  <c:v>68.965401860402864</c:v>
                </c:pt>
                <c:pt idx="2">
                  <c:v>76.206528269140918</c:v>
                </c:pt>
                <c:pt idx="3">
                  <c:v>79.638442725890684</c:v>
                </c:pt>
                <c:pt idx="4">
                  <c:v>80.759476775226915</c:v>
                </c:pt>
                <c:pt idx="5">
                  <c:v>82.382623224728491</c:v>
                </c:pt>
                <c:pt idx="6">
                  <c:v>84.136687042789859</c:v>
                </c:pt>
                <c:pt idx="7">
                  <c:v>85.860183171904865</c:v>
                </c:pt>
              </c:numCache>
            </c:numRef>
          </c:val>
        </c:ser>
        <c:ser>
          <c:idx val="1"/>
          <c:order val="1"/>
          <c:tx>
            <c:strRef>
              <c:f>'Fig1 evol_academie_FR'!$M$42</c:f>
              <c:strCache>
                <c:ptCount val="1"/>
                <c:pt idx="0">
                  <c:v>2019</c:v>
                </c:pt>
              </c:strCache>
            </c:strRef>
          </c:tx>
          <c:spPr>
            <a:solidFill>
              <a:srgbClr val="D9969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'Fig1 evol_academie_FR'!$K$43:$K$50</c:f>
              <c:strCache>
                <c:ptCount val="8"/>
                <c:pt idx="0">
                  <c:v>Reconnaitre les différentes écritures d'une lettre</c:v>
                </c:pt>
                <c:pt idx="1">
                  <c:v>Comprendre des mots à l'oral</c:v>
                </c:pt>
                <c:pt idx="2">
                  <c:v>Connaitre le nom des lettres et le son qu’elles produisent </c:v>
                </c:pt>
                <c:pt idx="3">
                  <c:v>Manipuler des syllabes </c:v>
                </c:pt>
                <c:pt idx="4">
                  <c:v>Manipuler des phonèmes </c:v>
                </c:pt>
                <c:pt idx="5">
                  <c:v>Comparer des suites de lettres</c:v>
                </c:pt>
                <c:pt idx="6">
                  <c:v>Comprendre des phrases à l'oral</c:v>
                </c:pt>
                <c:pt idx="7">
                  <c:v>Comprendre des textes à l'oral</c:v>
                </c:pt>
              </c:strCache>
            </c:strRef>
          </c:cat>
          <c:val>
            <c:numRef>
              <c:f>'Fig1 evol_academie_FR'!$M$43:$M$50</c:f>
              <c:numCache>
                <c:formatCode>0.0</c:formatCode>
                <c:ptCount val="8"/>
                <c:pt idx="0">
                  <c:v>59.368608563699944</c:v>
                </c:pt>
                <c:pt idx="1">
                  <c:v>71.020664157919057</c:v>
                </c:pt>
                <c:pt idx="2">
                  <c:v>78.878127788979597</c:v>
                </c:pt>
                <c:pt idx="3">
                  <c:v>81.569217681510324</c:v>
                </c:pt>
                <c:pt idx="4">
                  <c:v>82.382084819659141</c:v>
                </c:pt>
                <c:pt idx="5">
                  <c:v>83.338842975206603</c:v>
                </c:pt>
                <c:pt idx="6">
                  <c:v>85.118045236915961</c:v>
                </c:pt>
                <c:pt idx="7">
                  <c:v>86.546250326626605</c:v>
                </c:pt>
              </c:numCache>
            </c:numRef>
          </c:val>
        </c:ser>
        <c:dLbls>
          <c:dLblPos val="outEnd"/>
          <c:showLegendKey val="0"/>
          <c:showVal val="1"/>
          <c:showCatName val="0"/>
          <c:showSerName val="0"/>
          <c:showPercent val="0"/>
          <c:showBubbleSize val="0"/>
        </c:dLbls>
        <c:gapWidth val="182"/>
        <c:axId val="786820880"/>
        <c:axId val="786821440"/>
      </c:barChart>
      <c:catAx>
        <c:axId val="78682088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fr-FR"/>
          </a:p>
        </c:txPr>
        <c:crossAx val="786821440"/>
        <c:crosses val="autoZero"/>
        <c:auto val="1"/>
        <c:lblAlgn val="ctr"/>
        <c:lblOffset val="100"/>
        <c:noMultiLvlLbl val="0"/>
      </c:catAx>
      <c:valAx>
        <c:axId val="786821440"/>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fr-FR"/>
          </a:p>
        </c:txPr>
        <c:crossAx val="78682088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solidFill>
            <a:schemeClr val="tx1"/>
          </a:solidFill>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606191201408466"/>
          <c:y val="2.9158383035122599E-2"/>
          <c:w val="0.73335169523562627"/>
          <c:h val="0.84871203226833225"/>
        </c:manualLayout>
      </c:layout>
      <c:barChart>
        <c:barDir val="bar"/>
        <c:grouping val="stacked"/>
        <c:varyColors val="0"/>
        <c:ser>
          <c:idx val="0"/>
          <c:order val="0"/>
          <c:tx>
            <c:strRef>
              <c:f>evol_Indre_et_Loire!$N$43</c:f>
              <c:strCache>
                <c:ptCount val="1"/>
                <c:pt idx="0">
                  <c:v>Groupe sous le seuil 1 (à besoin)</c:v>
                </c:pt>
              </c:strCache>
            </c:strRef>
          </c:tx>
          <c:spPr>
            <a:solidFill>
              <a:srgbClr val="FF6699"/>
            </a:solidFill>
            <a:ln>
              <a:noFill/>
            </a:ln>
            <a:effectLst/>
          </c:spPr>
          <c:invertIfNegative val="0"/>
          <c:dLbls>
            <c:spPr>
              <a:noFill/>
              <a:ln>
                <a:noFill/>
              </a:ln>
              <a:effectLst/>
            </c:spPr>
            <c:txPr>
              <a:bodyPr rot="0" spcFirstLastPara="1" vertOverflow="ellipsis" vert="horz" wrap="square" anchor="ctr" anchorCtr="1"/>
              <a:lstStyle/>
              <a:p>
                <a:pPr>
                  <a:defRPr sz="105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evol_Indre_et_Loire!$M$44:$M$63</c:f>
              <c:numCache>
                <c:formatCode>General</c:formatCode>
                <c:ptCount val="20"/>
                <c:pt idx="0">
                  <c:v>2019</c:v>
                </c:pt>
                <c:pt idx="1">
                  <c:v>2020</c:v>
                </c:pt>
                <c:pt idx="3">
                  <c:v>2019</c:v>
                </c:pt>
                <c:pt idx="4">
                  <c:v>2020</c:v>
                </c:pt>
                <c:pt idx="6">
                  <c:v>2019</c:v>
                </c:pt>
                <c:pt idx="7">
                  <c:v>2020</c:v>
                </c:pt>
                <c:pt idx="9">
                  <c:v>2019</c:v>
                </c:pt>
                <c:pt idx="10">
                  <c:v>2020</c:v>
                </c:pt>
                <c:pt idx="12">
                  <c:v>2019</c:v>
                </c:pt>
                <c:pt idx="13">
                  <c:v>2020</c:v>
                </c:pt>
                <c:pt idx="15">
                  <c:v>2019</c:v>
                </c:pt>
                <c:pt idx="16">
                  <c:v>2020</c:v>
                </c:pt>
                <c:pt idx="18">
                  <c:v>2019</c:v>
                </c:pt>
                <c:pt idx="19">
                  <c:v>2020</c:v>
                </c:pt>
              </c:numCache>
            </c:numRef>
          </c:cat>
          <c:val>
            <c:numRef>
              <c:f>evol_Indre_et_Loire!$N$44:$N$63</c:f>
              <c:numCache>
                <c:formatCode>#\ ##0.0</c:formatCode>
                <c:ptCount val="20"/>
                <c:pt idx="0">
                  <c:v>17.773019271948609</c:v>
                </c:pt>
                <c:pt idx="1">
                  <c:v>18.642117376294593</c:v>
                </c:pt>
                <c:pt idx="3" formatCode="0.0">
                  <c:v>9.6632710809281264</c:v>
                </c:pt>
                <c:pt idx="4" formatCode="0.0">
                  <c:v>8.255052661542841</c:v>
                </c:pt>
                <c:pt idx="6" formatCode="0.0">
                  <c:v>9.1065538505664705</c:v>
                </c:pt>
                <c:pt idx="7" formatCode="0.0">
                  <c:v>9.081764621353642</c:v>
                </c:pt>
                <c:pt idx="9" formatCode="0.0">
                  <c:v>3.567846396331853</c:v>
                </c:pt>
                <c:pt idx="10" formatCode="0.0">
                  <c:v>3.7388553350589588</c:v>
                </c:pt>
                <c:pt idx="12">
                  <c:v>4.1833810888252154</c:v>
                </c:pt>
                <c:pt idx="13">
                  <c:v>4.1947995977589425</c:v>
                </c:pt>
                <c:pt idx="15">
                  <c:v>2.8273597029844355</c:v>
                </c:pt>
                <c:pt idx="16">
                  <c:v>2.5035971223021583</c:v>
                </c:pt>
                <c:pt idx="18">
                  <c:v>2.3329039645055101</c:v>
                </c:pt>
                <c:pt idx="19">
                  <c:v>1.8824543756286825</c:v>
                </c:pt>
              </c:numCache>
            </c:numRef>
          </c:val>
        </c:ser>
        <c:ser>
          <c:idx val="1"/>
          <c:order val="1"/>
          <c:tx>
            <c:strRef>
              <c:f>evol_Indre_et_Loire!$O$43</c:f>
              <c:strCache>
                <c:ptCount val="1"/>
                <c:pt idx="0">
                  <c:v>Groupe entre les seuils 1 et 2 (fragile)</c:v>
                </c:pt>
              </c:strCache>
            </c:strRef>
          </c:tx>
          <c:spPr>
            <a:solidFill>
              <a:srgbClr val="D99694"/>
            </a:solidFill>
            <a:ln>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evol_Indre_et_Loire!$M$44:$M$63</c:f>
              <c:numCache>
                <c:formatCode>General</c:formatCode>
                <c:ptCount val="20"/>
                <c:pt idx="0">
                  <c:v>2019</c:v>
                </c:pt>
                <c:pt idx="1">
                  <c:v>2020</c:v>
                </c:pt>
                <c:pt idx="3">
                  <c:v>2019</c:v>
                </c:pt>
                <c:pt idx="4">
                  <c:v>2020</c:v>
                </c:pt>
                <c:pt idx="6">
                  <c:v>2019</c:v>
                </c:pt>
                <c:pt idx="7">
                  <c:v>2020</c:v>
                </c:pt>
                <c:pt idx="9">
                  <c:v>2019</c:v>
                </c:pt>
                <c:pt idx="10">
                  <c:v>2020</c:v>
                </c:pt>
                <c:pt idx="12">
                  <c:v>2019</c:v>
                </c:pt>
                <c:pt idx="13">
                  <c:v>2020</c:v>
                </c:pt>
                <c:pt idx="15">
                  <c:v>2019</c:v>
                </c:pt>
                <c:pt idx="16">
                  <c:v>2020</c:v>
                </c:pt>
                <c:pt idx="18">
                  <c:v>2019</c:v>
                </c:pt>
                <c:pt idx="19">
                  <c:v>2020</c:v>
                </c:pt>
              </c:numCache>
            </c:numRef>
          </c:cat>
          <c:val>
            <c:numRef>
              <c:f>evol_Indre_et_Loire!$O$44:$O$63</c:f>
              <c:numCache>
                <c:formatCode>#\ ##0.0</c:formatCode>
                <c:ptCount val="20"/>
                <c:pt idx="0">
                  <c:v>33.547466095645966</c:v>
                </c:pt>
                <c:pt idx="1">
                  <c:v>31.28596087456847</c:v>
                </c:pt>
                <c:pt idx="3" formatCode="0.0">
                  <c:v>21.844934917940012</c:v>
                </c:pt>
                <c:pt idx="4" formatCode="0.0">
                  <c:v>22.374039282664391</c:v>
                </c:pt>
                <c:pt idx="6" formatCode="0.0">
                  <c:v>12.218557292413596</c:v>
                </c:pt>
                <c:pt idx="7" formatCode="0.0">
                  <c:v>11.92700100589165</c:v>
                </c:pt>
                <c:pt idx="9" formatCode="0.0">
                  <c:v>10.689210488608683</c:v>
                </c:pt>
                <c:pt idx="10" formatCode="0.0">
                  <c:v>10.871440897325281</c:v>
                </c:pt>
                <c:pt idx="12">
                  <c:v>8.9684813753581665</c:v>
                </c:pt>
                <c:pt idx="13">
                  <c:v>9.0216922855911506</c:v>
                </c:pt>
                <c:pt idx="15">
                  <c:v>7.4967870912466079</c:v>
                </c:pt>
                <c:pt idx="16">
                  <c:v>7.0791366906474824</c:v>
                </c:pt>
                <c:pt idx="18">
                  <c:v>4.50837269214255</c:v>
                </c:pt>
                <c:pt idx="19">
                  <c:v>4.6558413565167402</c:v>
                </c:pt>
              </c:numCache>
            </c:numRef>
          </c:val>
        </c:ser>
        <c:ser>
          <c:idx val="2"/>
          <c:order val="2"/>
          <c:tx>
            <c:strRef>
              <c:f>evol_Indre_et_Loire!$P$43</c:f>
              <c:strCache>
                <c:ptCount val="1"/>
                <c:pt idx="0">
                  <c:v>Groupe au-dessus du seuil 2</c:v>
                </c:pt>
              </c:strCache>
            </c:strRef>
          </c:tx>
          <c:spPr>
            <a:solidFill>
              <a:srgbClr val="F0DCDB"/>
            </a:solidFill>
            <a:ln>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evol_Indre_et_Loire!$M$44:$M$63</c:f>
              <c:numCache>
                <c:formatCode>General</c:formatCode>
                <c:ptCount val="20"/>
                <c:pt idx="0">
                  <c:v>2019</c:v>
                </c:pt>
                <c:pt idx="1">
                  <c:v>2020</c:v>
                </c:pt>
                <c:pt idx="3">
                  <c:v>2019</c:v>
                </c:pt>
                <c:pt idx="4">
                  <c:v>2020</c:v>
                </c:pt>
                <c:pt idx="6">
                  <c:v>2019</c:v>
                </c:pt>
                <c:pt idx="7">
                  <c:v>2020</c:v>
                </c:pt>
                <c:pt idx="9">
                  <c:v>2019</c:v>
                </c:pt>
                <c:pt idx="10">
                  <c:v>2020</c:v>
                </c:pt>
                <c:pt idx="12">
                  <c:v>2019</c:v>
                </c:pt>
                <c:pt idx="13">
                  <c:v>2020</c:v>
                </c:pt>
                <c:pt idx="15">
                  <c:v>2019</c:v>
                </c:pt>
                <c:pt idx="16">
                  <c:v>2020</c:v>
                </c:pt>
                <c:pt idx="18">
                  <c:v>2019</c:v>
                </c:pt>
                <c:pt idx="19">
                  <c:v>2020</c:v>
                </c:pt>
              </c:numCache>
            </c:numRef>
          </c:cat>
          <c:val>
            <c:numRef>
              <c:f>evol_Indre_et_Loire!$P$44:$P$63</c:f>
              <c:numCache>
                <c:formatCode>#\ ##0.0</c:formatCode>
                <c:ptCount val="20"/>
                <c:pt idx="0">
                  <c:v>48.679514632405422</c:v>
                </c:pt>
                <c:pt idx="1">
                  <c:v>50.071921749136941</c:v>
                </c:pt>
                <c:pt idx="3" formatCode="0.0">
                  <c:v>68.491794001131865</c:v>
                </c:pt>
                <c:pt idx="4" formatCode="0.0">
                  <c:v>69.370908055792768</c:v>
                </c:pt>
                <c:pt idx="6" formatCode="0.0">
                  <c:v>78.674888857019937</c:v>
                </c:pt>
                <c:pt idx="7" formatCode="0.0">
                  <c:v>78.991234372754704</c:v>
                </c:pt>
                <c:pt idx="9" formatCode="0.0">
                  <c:v>85.742943115059461</c:v>
                </c:pt>
                <c:pt idx="10" formatCode="0.0">
                  <c:v>85.389703767615771</c:v>
                </c:pt>
                <c:pt idx="12">
                  <c:v>86.848137535816619</c:v>
                </c:pt>
                <c:pt idx="13">
                  <c:v>86.783508116649912</c:v>
                </c:pt>
                <c:pt idx="15">
                  <c:v>89.675853205768945</c:v>
                </c:pt>
                <c:pt idx="16">
                  <c:v>90.417266187050359</c:v>
                </c:pt>
                <c:pt idx="18">
                  <c:v>93.158723343351937</c:v>
                </c:pt>
                <c:pt idx="19">
                  <c:v>93.461704267854572</c:v>
                </c:pt>
              </c:numCache>
            </c:numRef>
          </c:val>
        </c:ser>
        <c:dLbls>
          <c:showLegendKey val="0"/>
          <c:showVal val="1"/>
          <c:showCatName val="0"/>
          <c:showSerName val="0"/>
          <c:showPercent val="0"/>
          <c:showBubbleSize val="0"/>
        </c:dLbls>
        <c:gapWidth val="25"/>
        <c:overlap val="100"/>
        <c:axId val="786704400"/>
        <c:axId val="786704960"/>
      </c:barChart>
      <c:catAx>
        <c:axId val="78670440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786704960"/>
        <c:crosses val="autoZero"/>
        <c:auto val="1"/>
        <c:lblAlgn val="ctr"/>
        <c:lblOffset val="100"/>
        <c:noMultiLvlLbl val="0"/>
      </c:catAx>
      <c:valAx>
        <c:axId val="786704960"/>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7867044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solidFill>
            <a:schemeClr val="tx1"/>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079564329821092"/>
          <c:y val="4.0684228934844947E-2"/>
          <c:w val="0.76893288701231188"/>
          <c:h val="0.78891030044880794"/>
        </c:manualLayout>
      </c:layout>
      <c:barChart>
        <c:barDir val="bar"/>
        <c:grouping val="stacked"/>
        <c:varyColors val="0"/>
        <c:ser>
          <c:idx val="0"/>
          <c:order val="0"/>
          <c:tx>
            <c:strRef>
              <c:f>evol_Loir_et_Cher!$N$4</c:f>
              <c:strCache>
                <c:ptCount val="1"/>
                <c:pt idx="0">
                  <c:v>Groupe sous le seuil 1 (à besoin)</c:v>
                </c:pt>
              </c:strCache>
            </c:strRef>
          </c:tx>
          <c:spPr>
            <a:solidFill>
              <a:schemeClr val="accent1">
                <a:lumMod val="75000"/>
              </a:schemeClr>
            </a:solidFill>
            <a:ln>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evol_Loir_et_Cher!$M$5:$M$27</c:f>
              <c:numCache>
                <c:formatCode>General</c:formatCode>
                <c:ptCount val="23"/>
                <c:pt idx="0">
                  <c:v>2019</c:v>
                </c:pt>
                <c:pt idx="1">
                  <c:v>2020</c:v>
                </c:pt>
                <c:pt idx="3">
                  <c:v>2019</c:v>
                </c:pt>
                <c:pt idx="4">
                  <c:v>2020</c:v>
                </c:pt>
                <c:pt idx="6">
                  <c:v>2019</c:v>
                </c:pt>
                <c:pt idx="7">
                  <c:v>2020</c:v>
                </c:pt>
                <c:pt idx="9">
                  <c:v>2019</c:v>
                </c:pt>
                <c:pt idx="10">
                  <c:v>2020</c:v>
                </c:pt>
                <c:pt idx="12">
                  <c:v>2019</c:v>
                </c:pt>
                <c:pt idx="13">
                  <c:v>2020</c:v>
                </c:pt>
                <c:pt idx="15">
                  <c:v>2019</c:v>
                </c:pt>
                <c:pt idx="16">
                  <c:v>2020</c:v>
                </c:pt>
                <c:pt idx="18">
                  <c:v>2019</c:v>
                </c:pt>
                <c:pt idx="19">
                  <c:v>2020</c:v>
                </c:pt>
                <c:pt idx="21">
                  <c:v>2019</c:v>
                </c:pt>
                <c:pt idx="22">
                  <c:v>2020</c:v>
                </c:pt>
              </c:numCache>
            </c:numRef>
          </c:cat>
          <c:val>
            <c:numRef>
              <c:f>evol_Loir_et_Cher!$N$5:$N$27</c:f>
              <c:numCache>
                <c:formatCode>#\ ##0.0</c:formatCode>
                <c:ptCount val="23"/>
                <c:pt idx="0">
                  <c:v>13.387755102040815</c:v>
                </c:pt>
                <c:pt idx="1">
                  <c:v>15.674931129476585</c:v>
                </c:pt>
                <c:pt idx="3">
                  <c:v>6.8590092542188357</c:v>
                </c:pt>
                <c:pt idx="4">
                  <c:v>7.7982915403692479</c:v>
                </c:pt>
                <c:pt idx="6">
                  <c:v>6.8646145464451109</c:v>
                </c:pt>
                <c:pt idx="7">
                  <c:v>8.2184225041367895</c:v>
                </c:pt>
                <c:pt idx="9">
                  <c:v>7.8314879827167161</c:v>
                </c:pt>
                <c:pt idx="10">
                  <c:v>9.3758517307168159</c:v>
                </c:pt>
                <c:pt idx="12">
                  <c:v>3.7057220708446867</c:v>
                </c:pt>
                <c:pt idx="13">
                  <c:v>4.2435932763846784</c:v>
                </c:pt>
                <c:pt idx="15">
                  <c:v>4.9345692475463467</c:v>
                </c:pt>
                <c:pt idx="16">
                  <c:v>5.5892070484581495</c:v>
                </c:pt>
                <c:pt idx="18">
                  <c:v>2.6681187040566297</c:v>
                </c:pt>
                <c:pt idx="19">
                  <c:v>3.3590308370044051</c:v>
                </c:pt>
                <c:pt idx="21">
                  <c:v>4.3665768194070083</c:v>
                </c:pt>
                <c:pt idx="22">
                  <c:v>5.3518065743004621</c:v>
                </c:pt>
              </c:numCache>
            </c:numRef>
          </c:val>
        </c:ser>
        <c:ser>
          <c:idx val="1"/>
          <c:order val="1"/>
          <c:tx>
            <c:strRef>
              <c:f>evol_Loir_et_Cher!$O$4</c:f>
              <c:strCache>
                <c:ptCount val="1"/>
                <c:pt idx="0">
                  <c:v>Groupe entre les seuils 1 et 2 (fragile)</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evol_Loir_et_Cher!$M$5:$M$27</c:f>
              <c:numCache>
                <c:formatCode>General</c:formatCode>
                <c:ptCount val="23"/>
                <c:pt idx="0">
                  <c:v>2019</c:v>
                </c:pt>
                <c:pt idx="1">
                  <c:v>2020</c:v>
                </c:pt>
                <c:pt idx="3">
                  <c:v>2019</c:v>
                </c:pt>
                <c:pt idx="4">
                  <c:v>2020</c:v>
                </c:pt>
                <c:pt idx="6">
                  <c:v>2019</c:v>
                </c:pt>
                <c:pt idx="7">
                  <c:v>2020</c:v>
                </c:pt>
                <c:pt idx="9">
                  <c:v>2019</c:v>
                </c:pt>
                <c:pt idx="10">
                  <c:v>2020</c:v>
                </c:pt>
                <c:pt idx="12">
                  <c:v>2019</c:v>
                </c:pt>
                <c:pt idx="13">
                  <c:v>2020</c:v>
                </c:pt>
                <c:pt idx="15">
                  <c:v>2019</c:v>
                </c:pt>
                <c:pt idx="16">
                  <c:v>2020</c:v>
                </c:pt>
                <c:pt idx="18">
                  <c:v>2019</c:v>
                </c:pt>
                <c:pt idx="19">
                  <c:v>2020</c:v>
                </c:pt>
                <c:pt idx="21">
                  <c:v>2019</c:v>
                </c:pt>
                <c:pt idx="22">
                  <c:v>2020</c:v>
                </c:pt>
              </c:numCache>
            </c:numRef>
          </c:cat>
          <c:val>
            <c:numRef>
              <c:f>evol_Loir_et_Cher!$O$5:$O$27</c:f>
              <c:numCache>
                <c:formatCode>0.0</c:formatCode>
                <c:ptCount val="23"/>
                <c:pt idx="0">
                  <c:v>25.22448979591837</c:v>
                </c:pt>
                <c:pt idx="1">
                  <c:v>25.509641873278238</c:v>
                </c:pt>
                <c:pt idx="3">
                  <c:v>24.333151878062058</c:v>
                </c:pt>
                <c:pt idx="4">
                  <c:v>22.788647010195646</c:v>
                </c:pt>
                <c:pt idx="6">
                  <c:v>15.472623263415963</c:v>
                </c:pt>
                <c:pt idx="7">
                  <c:v>16.602316602316602</c:v>
                </c:pt>
                <c:pt idx="9">
                  <c:v>10.991088306778288</c:v>
                </c:pt>
                <c:pt idx="10">
                  <c:v>11.011174707004635</c:v>
                </c:pt>
                <c:pt idx="12">
                  <c:v>13.405994550408721</c:v>
                </c:pt>
                <c:pt idx="13">
                  <c:v>15.569027280242492</c:v>
                </c:pt>
                <c:pt idx="15">
                  <c:v>10.496183206106871</c:v>
                </c:pt>
                <c:pt idx="16">
                  <c:v>11.095814977973568</c:v>
                </c:pt>
                <c:pt idx="18">
                  <c:v>13.340593520283148</c:v>
                </c:pt>
                <c:pt idx="19">
                  <c:v>14.234581497797357</c:v>
                </c:pt>
                <c:pt idx="21">
                  <c:v>9.433962264150944</c:v>
                </c:pt>
                <c:pt idx="22">
                  <c:v>9.9429502852485729</c:v>
                </c:pt>
              </c:numCache>
            </c:numRef>
          </c:val>
        </c:ser>
        <c:ser>
          <c:idx val="2"/>
          <c:order val="2"/>
          <c:tx>
            <c:strRef>
              <c:f>evol_Loir_et_Cher!$P$4</c:f>
              <c:strCache>
                <c:ptCount val="1"/>
                <c:pt idx="0">
                  <c:v>Groupe au-dessus du seuil 2</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evol_Loir_et_Cher!$M$5:$M$27</c:f>
              <c:numCache>
                <c:formatCode>General</c:formatCode>
                <c:ptCount val="23"/>
                <c:pt idx="0">
                  <c:v>2019</c:v>
                </c:pt>
                <c:pt idx="1">
                  <c:v>2020</c:v>
                </c:pt>
                <c:pt idx="3">
                  <c:v>2019</c:v>
                </c:pt>
                <c:pt idx="4">
                  <c:v>2020</c:v>
                </c:pt>
                <c:pt idx="6">
                  <c:v>2019</c:v>
                </c:pt>
                <c:pt idx="7">
                  <c:v>2020</c:v>
                </c:pt>
                <c:pt idx="9">
                  <c:v>2019</c:v>
                </c:pt>
                <c:pt idx="10">
                  <c:v>2020</c:v>
                </c:pt>
                <c:pt idx="12">
                  <c:v>2019</c:v>
                </c:pt>
                <c:pt idx="13">
                  <c:v>2020</c:v>
                </c:pt>
                <c:pt idx="15">
                  <c:v>2019</c:v>
                </c:pt>
                <c:pt idx="16">
                  <c:v>2020</c:v>
                </c:pt>
                <c:pt idx="18">
                  <c:v>2019</c:v>
                </c:pt>
                <c:pt idx="19">
                  <c:v>2020</c:v>
                </c:pt>
                <c:pt idx="21">
                  <c:v>2019</c:v>
                </c:pt>
                <c:pt idx="22">
                  <c:v>2020</c:v>
                </c:pt>
              </c:numCache>
            </c:numRef>
          </c:cat>
          <c:val>
            <c:numRef>
              <c:f>evol_Loir_et_Cher!$P$5:$P$27</c:f>
              <c:numCache>
                <c:formatCode>#\ ##0.0</c:formatCode>
                <c:ptCount val="23"/>
                <c:pt idx="0">
                  <c:v>61.387755102040821</c:v>
                </c:pt>
                <c:pt idx="1">
                  <c:v>58.815426997245183</c:v>
                </c:pt>
                <c:pt idx="3">
                  <c:v>68.807838867719113</c:v>
                </c:pt>
                <c:pt idx="4">
                  <c:v>69.413061449435105</c:v>
                </c:pt>
                <c:pt idx="6">
                  <c:v>77.66276219013892</c:v>
                </c:pt>
                <c:pt idx="7">
                  <c:v>75.179260893546612</c:v>
                </c:pt>
                <c:pt idx="9">
                  <c:v>81.177423710504996</c:v>
                </c:pt>
                <c:pt idx="10">
                  <c:v>79.612973562278555</c:v>
                </c:pt>
                <c:pt idx="12">
                  <c:v>82.888283378746593</c:v>
                </c:pt>
                <c:pt idx="13">
                  <c:v>80.187379443372834</c:v>
                </c:pt>
                <c:pt idx="15">
                  <c:v>84.569247546346787</c:v>
                </c:pt>
                <c:pt idx="16">
                  <c:v>83.31497797356829</c:v>
                </c:pt>
                <c:pt idx="18">
                  <c:v>83.991287775660226</c:v>
                </c:pt>
                <c:pt idx="19">
                  <c:v>82.406387665198238</c:v>
                </c:pt>
                <c:pt idx="21">
                  <c:v>86.19946091644205</c:v>
                </c:pt>
                <c:pt idx="22">
                  <c:v>84.705243140450975</c:v>
                </c:pt>
              </c:numCache>
            </c:numRef>
          </c:val>
        </c:ser>
        <c:dLbls>
          <c:dLblPos val="ctr"/>
          <c:showLegendKey val="0"/>
          <c:showVal val="1"/>
          <c:showCatName val="0"/>
          <c:showSerName val="0"/>
          <c:showPercent val="0"/>
          <c:showBubbleSize val="0"/>
        </c:dLbls>
        <c:gapWidth val="25"/>
        <c:overlap val="100"/>
        <c:axId val="778493536"/>
        <c:axId val="778494096"/>
      </c:barChart>
      <c:catAx>
        <c:axId val="77849353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78494096"/>
        <c:crosses val="autoZero"/>
        <c:auto val="1"/>
        <c:lblAlgn val="ctr"/>
        <c:lblOffset val="100"/>
        <c:noMultiLvlLbl val="0"/>
      </c:catAx>
      <c:valAx>
        <c:axId val="778494096"/>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7849353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548578032684187"/>
          <c:y val="2.9158383035122599E-2"/>
          <c:w val="0.75392782692286908"/>
          <c:h val="0.84871203226833225"/>
        </c:manualLayout>
      </c:layout>
      <c:barChart>
        <c:barDir val="bar"/>
        <c:grouping val="stacked"/>
        <c:varyColors val="0"/>
        <c:ser>
          <c:idx val="0"/>
          <c:order val="0"/>
          <c:tx>
            <c:strRef>
              <c:f>evol_Loir_et_Cher!$N$43</c:f>
              <c:strCache>
                <c:ptCount val="1"/>
                <c:pt idx="0">
                  <c:v>Groupe sous le seuil 1 (à besoin)</c:v>
                </c:pt>
              </c:strCache>
            </c:strRef>
          </c:tx>
          <c:spPr>
            <a:solidFill>
              <a:srgbClr val="FF6699"/>
            </a:solidFill>
            <a:ln>
              <a:noFill/>
            </a:ln>
            <a:effectLst/>
          </c:spPr>
          <c:invertIfNegative val="0"/>
          <c:dLbls>
            <c:spPr>
              <a:noFill/>
              <a:ln>
                <a:noFill/>
              </a:ln>
              <a:effectLst/>
            </c:spPr>
            <c:txPr>
              <a:bodyPr rot="0" spcFirstLastPara="1" vertOverflow="ellipsis" vert="horz" wrap="square" anchor="ctr" anchorCtr="1"/>
              <a:lstStyle/>
              <a:p>
                <a:pPr>
                  <a:defRPr sz="105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evol_Loir_et_Cher!$M$44:$M$63</c:f>
              <c:numCache>
                <c:formatCode>General</c:formatCode>
                <c:ptCount val="20"/>
                <c:pt idx="0">
                  <c:v>2019</c:v>
                </c:pt>
                <c:pt idx="1">
                  <c:v>2020</c:v>
                </c:pt>
                <c:pt idx="3">
                  <c:v>2019</c:v>
                </c:pt>
                <c:pt idx="4">
                  <c:v>2020</c:v>
                </c:pt>
                <c:pt idx="6">
                  <c:v>2019</c:v>
                </c:pt>
                <c:pt idx="7">
                  <c:v>2020</c:v>
                </c:pt>
                <c:pt idx="9">
                  <c:v>2019</c:v>
                </c:pt>
                <c:pt idx="10">
                  <c:v>2020</c:v>
                </c:pt>
                <c:pt idx="12">
                  <c:v>2019</c:v>
                </c:pt>
                <c:pt idx="13">
                  <c:v>2020</c:v>
                </c:pt>
                <c:pt idx="15">
                  <c:v>2019</c:v>
                </c:pt>
                <c:pt idx="16">
                  <c:v>2020</c:v>
                </c:pt>
                <c:pt idx="18">
                  <c:v>2019</c:v>
                </c:pt>
                <c:pt idx="19">
                  <c:v>2020</c:v>
                </c:pt>
              </c:numCache>
            </c:numRef>
          </c:cat>
          <c:val>
            <c:numRef>
              <c:f>evol_Loir_et_Cher!$N$44:$N$63</c:f>
              <c:numCache>
                <c:formatCode>#\ ##0.0</c:formatCode>
                <c:ptCount val="20"/>
                <c:pt idx="0">
                  <c:v>20.01092001092001</c:v>
                </c:pt>
                <c:pt idx="1">
                  <c:v>21.202966218071957</c:v>
                </c:pt>
                <c:pt idx="3" formatCode="0.0">
                  <c:v>10.461040711782152</c:v>
                </c:pt>
                <c:pt idx="4" formatCode="0.0">
                  <c:v>10.745375408052231</c:v>
                </c:pt>
                <c:pt idx="6" formatCode="0.0">
                  <c:v>9.7354785928551948</c:v>
                </c:pt>
                <c:pt idx="7" formatCode="0.0">
                  <c:v>10.563961485557085</c:v>
                </c:pt>
                <c:pt idx="9" formatCode="0.0">
                  <c:v>4.0916530278232406</c:v>
                </c:pt>
                <c:pt idx="10" formatCode="0.0">
                  <c:v>4.4903581267217625</c:v>
                </c:pt>
                <c:pt idx="12">
                  <c:v>5.0912060985570378</c:v>
                </c:pt>
                <c:pt idx="13">
                  <c:v>5.5799890049477732</c:v>
                </c:pt>
                <c:pt idx="15">
                  <c:v>3.3188248095756254</c:v>
                </c:pt>
                <c:pt idx="16">
                  <c:v>3.9802360691737579</c:v>
                </c:pt>
                <c:pt idx="18">
                  <c:v>2.7233115468409586</c:v>
                </c:pt>
                <c:pt idx="19">
                  <c:v>3.3800494641384993</c:v>
                </c:pt>
              </c:numCache>
            </c:numRef>
          </c:val>
        </c:ser>
        <c:ser>
          <c:idx val="1"/>
          <c:order val="1"/>
          <c:tx>
            <c:strRef>
              <c:f>evol_Loir_et_Cher!$O$43</c:f>
              <c:strCache>
                <c:ptCount val="1"/>
                <c:pt idx="0">
                  <c:v>Groupe entre les seuils 1 et 2 (fragile)</c:v>
                </c:pt>
              </c:strCache>
            </c:strRef>
          </c:tx>
          <c:spPr>
            <a:solidFill>
              <a:srgbClr val="D99694"/>
            </a:solidFill>
            <a:ln>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evol_Loir_et_Cher!$M$44:$M$63</c:f>
              <c:numCache>
                <c:formatCode>General</c:formatCode>
                <c:ptCount val="20"/>
                <c:pt idx="0">
                  <c:v>2019</c:v>
                </c:pt>
                <c:pt idx="1">
                  <c:v>2020</c:v>
                </c:pt>
                <c:pt idx="3">
                  <c:v>2019</c:v>
                </c:pt>
                <c:pt idx="4">
                  <c:v>2020</c:v>
                </c:pt>
                <c:pt idx="6">
                  <c:v>2019</c:v>
                </c:pt>
                <c:pt idx="7">
                  <c:v>2020</c:v>
                </c:pt>
                <c:pt idx="9">
                  <c:v>2019</c:v>
                </c:pt>
                <c:pt idx="10">
                  <c:v>2020</c:v>
                </c:pt>
                <c:pt idx="12">
                  <c:v>2019</c:v>
                </c:pt>
                <c:pt idx="13">
                  <c:v>2020</c:v>
                </c:pt>
                <c:pt idx="15">
                  <c:v>2019</c:v>
                </c:pt>
                <c:pt idx="16">
                  <c:v>2020</c:v>
                </c:pt>
                <c:pt idx="18">
                  <c:v>2019</c:v>
                </c:pt>
                <c:pt idx="19">
                  <c:v>2020</c:v>
                </c:pt>
              </c:numCache>
            </c:numRef>
          </c:cat>
          <c:val>
            <c:numRef>
              <c:f>evol_Loir_et_Cher!$O$44:$O$63</c:f>
              <c:numCache>
                <c:formatCode>#\ ##0.0</c:formatCode>
                <c:ptCount val="20"/>
                <c:pt idx="0">
                  <c:v>33.742833742833746</c:v>
                </c:pt>
                <c:pt idx="1">
                  <c:v>32.903048613018406</c:v>
                </c:pt>
                <c:pt idx="3" formatCode="0.0">
                  <c:v>24.292262065246696</c:v>
                </c:pt>
                <c:pt idx="4" formatCode="0.0">
                  <c:v>24.020674646354735</c:v>
                </c:pt>
                <c:pt idx="6" formatCode="0.0">
                  <c:v>11.971638941914371</c:v>
                </c:pt>
                <c:pt idx="7" formatCode="0.0">
                  <c:v>12.874828060522697</c:v>
                </c:pt>
                <c:pt idx="9" formatCode="0.0">
                  <c:v>13.093289689034371</c:v>
                </c:pt>
                <c:pt idx="10" formatCode="0.0">
                  <c:v>12.644628099173556</c:v>
                </c:pt>
                <c:pt idx="12">
                  <c:v>8.712224339776748</c:v>
                </c:pt>
                <c:pt idx="13">
                  <c:v>9.3183067619571194</c:v>
                </c:pt>
                <c:pt idx="15">
                  <c:v>8.6507072905331874</c:v>
                </c:pt>
                <c:pt idx="16">
                  <c:v>9.2231677189129826</c:v>
                </c:pt>
                <c:pt idx="18">
                  <c:v>4.1122004357298474</c:v>
                </c:pt>
                <c:pt idx="19">
                  <c:v>5.6883759274525971</c:v>
                </c:pt>
              </c:numCache>
            </c:numRef>
          </c:val>
        </c:ser>
        <c:ser>
          <c:idx val="2"/>
          <c:order val="2"/>
          <c:tx>
            <c:strRef>
              <c:f>evol_Loir_et_Cher!$P$43</c:f>
              <c:strCache>
                <c:ptCount val="1"/>
                <c:pt idx="0">
                  <c:v>Groupe au-dessus du seuil 2</c:v>
                </c:pt>
              </c:strCache>
            </c:strRef>
          </c:tx>
          <c:spPr>
            <a:solidFill>
              <a:srgbClr val="F0DCDB"/>
            </a:solidFill>
            <a:ln>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evol_Loir_et_Cher!$M$44:$M$63</c:f>
              <c:numCache>
                <c:formatCode>General</c:formatCode>
                <c:ptCount val="20"/>
                <c:pt idx="0">
                  <c:v>2019</c:v>
                </c:pt>
                <c:pt idx="1">
                  <c:v>2020</c:v>
                </c:pt>
                <c:pt idx="3">
                  <c:v>2019</c:v>
                </c:pt>
                <c:pt idx="4">
                  <c:v>2020</c:v>
                </c:pt>
                <c:pt idx="6">
                  <c:v>2019</c:v>
                </c:pt>
                <c:pt idx="7">
                  <c:v>2020</c:v>
                </c:pt>
                <c:pt idx="9">
                  <c:v>2019</c:v>
                </c:pt>
                <c:pt idx="10">
                  <c:v>2020</c:v>
                </c:pt>
                <c:pt idx="12">
                  <c:v>2019</c:v>
                </c:pt>
                <c:pt idx="13">
                  <c:v>2020</c:v>
                </c:pt>
                <c:pt idx="15">
                  <c:v>2019</c:v>
                </c:pt>
                <c:pt idx="16">
                  <c:v>2020</c:v>
                </c:pt>
                <c:pt idx="18">
                  <c:v>2019</c:v>
                </c:pt>
                <c:pt idx="19">
                  <c:v>2020</c:v>
                </c:pt>
              </c:numCache>
            </c:numRef>
          </c:cat>
          <c:val>
            <c:numRef>
              <c:f>evol_Loir_et_Cher!$P$44:$P$63</c:f>
              <c:numCache>
                <c:formatCode>#\ ##0.0</c:formatCode>
                <c:ptCount val="20"/>
                <c:pt idx="0">
                  <c:v>46.246246246246244</c:v>
                </c:pt>
                <c:pt idx="1">
                  <c:v>45.893985168909637</c:v>
                </c:pt>
                <c:pt idx="3" formatCode="0.0">
                  <c:v>65.24669722297115</c:v>
                </c:pt>
                <c:pt idx="4" formatCode="0.0">
                  <c:v>65.233949945593039</c:v>
                </c:pt>
                <c:pt idx="6" formatCode="0.0">
                  <c:v>78.292882465230434</c:v>
                </c:pt>
                <c:pt idx="7" formatCode="0.0">
                  <c:v>76.561210453920225</c:v>
                </c:pt>
                <c:pt idx="9" formatCode="0.0">
                  <c:v>82.815057283142394</c:v>
                </c:pt>
                <c:pt idx="10" formatCode="0.0">
                  <c:v>82.865013774104682</c:v>
                </c:pt>
                <c:pt idx="12">
                  <c:v>86.196569561666209</c:v>
                </c:pt>
                <c:pt idx="13">
                  <c:v>85.101704233095106</c:v>
                </c:pt>
                <c:pt idx="15">
                  <c:v>88.030467899891178</c:v>
                </c:pt>
                <c:pt idx="16">
                  <c:v>86.796596211913254</c:v>
                </c:pt>
                <c:pt idx="18">
                  <c:v>93.164488017429193</c:v>
                </c:pt>
                <c:pt idx="19">
                  <c:v>90.931574608408908</c:v>
                </c:pt>
              </c:numCache>
            </c:numRef>
          </c:val>
        </c:ser>
        <c:dLbls>
          <c:showLegendKey val="0"/>
          <c:showVal val="1"/>
          <c:showCatName val="0"/>
          <c:showSerName val="0"/>
          <c:showPercent val="0"/>
          <c:showBubbleSize val="0"/>
        </c:dLbls>
        <c:gapWidth val="25"/>
        <c:overlap val="100"/>
        <c:axId val="786360160"/>
        <c:axId val="782589760"/>
      </c:barChart>
      <c:catAx>
        <c:axId val="7863601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782589760"/>
        <c:crosses val="autoZero"/>
        <c:auto val="1"/>
        <c:lblAlgn val="ctr"/>
        <c:lblOffset val="100"/>
        <c:noMultiLvlLbl val="0"/>
      </c:catAx>
      <c:valAx>
        <c:axId val="782589760"/>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7863601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solidFill>
            <a:schemeClr val="tx1"/>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079564329821092"/>
          <c:y val="4.0684228934844947E-2"/>
          <c:w val="0.76893288701231188"/>
          <c:h val="0.78891030044880794"/>
        </c:manualLayout>
      </c:layout>
      <c:barChart>
        <c:barDir val="bar"/>
        <c:grouping val="stacked"/>
        <c:varyColors val="0"/>
        <c:ser>
          <c:idx val="0"/>
          <c:order val="0"/>
          <c:tx>
            <c:strRef>
              <c:f>evol_Loiret!$N$4</c:f>
              <c:strCache>
                <c:ptCount val="1"/>
                <c:pt idx="0">
                  <c:v>Groupe sous le seuil 1 (à besoin)</c:v>
                </c:pt>
              </c:strCache>
            </c:strRef>
          </c:tx>
          <c:spPr>
            <a:solidFill>
              <a:schemeClr val="accent1">
                <a:lumMod val="75000"/>
              </a:schemeClr>
            </a:solidFill>
            <a:ln>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evol_Loiret!$M$5:$M$27</c:f>
              <c:numCache>
                <c:formatCode>General</c:formatCode>
                <c:ptCount val="23"/>
                <c:pt idx="0">
                  <c:v>2019</c:v>
                </c:pt>
                <c:pt idx="1">
                  <c:v>2020</c:v>
                </c:pt>
                <c:pt idx="3">
                  <c:v>2019</c:v>
                </c:pt>
                <c:pt idx="4">
                  <c:v>2020</c:v>
                </c:pt>
                <c:pt idx="6">
                  <c:v>2019</c:v>
                </c:pt>
                <c:pt idx="7">
                  <c:v>2020</c:v>
                </c:pt>
                <c:pt idx="9">
                  <c:v>2019</c:v>
                </c:pt>
                <c:pt idx="10">
                  <c:v>2020</c:v>
                </c:pt>
                <c:pt idx="12">
                  <c:v>2019</c:v>
                </c:pt>
                <c:pt idx="13">
                  <c:v>2020</c:v>
                </c:pt>
                <c:pt idx="15">
                  <c:v>2019</c:v>
                </c:pt>
                <c:pt idx="16">
                  <c:v>2020</c:v>
                </c:pt>
                <c:pt idx="18">
                  <c:v>2019</c:v>
                </c:pt>
                <c:pt idx="19">
                  <c:v>2020</c:v>
                </c:pt>
                <c:pt idx="21">
                  <c:v>2019</c:v>
                </c:pt>
                <c:pt idx="22">
                  <c:v>2020</c:v>
                </c:pt>
              </c:numCache>
            </c:numRef>
          </c:cat>
          <c:val>
            <c:numRef>
              <c:f>evol_Loiret!$N$5:$N$27</c:f>
              <c:numCache>
                <c:formatCode>#\ ##0.0</c:formatCode>
                <c:ptCount val="23"/>
                <c:pt idx="0">
                  <c:v>15.577775252812181</c:v>
                </c:pt>
                <c:pt idx="1">
                  <c:v>17.321283744641409</c:v>
                </c:pt>
                <c:pt idx="3">
                  <c:v>7.3298429319371721</c:v>
                </c:pt>
                <c:pt idx="4">
                  <c:v>8.4308048639258839</c:v>
                </c:pt>
                <c:pt idx="6">
                  <c:v>6.1704545454545459</c:v>
                </c:pt>
                <c:pt idx="7">
                  <c:v>7.7465602959879751</c:v>
                </c:pt>
                <c:pt idx="9">
                  <c:v>8.6711711711711708</c:v>
                </c:pt>
                <c:pt idx="10">
                  <c:v>10.089224433768017</c:v>
                </c:pt>
                <c:pt idx="12">
                  <c:v>4.1983433564053101</c:v>
                </c:pt>
                <c:pt idx="13">
                  <c:v>4.890738813735692</c:v>
                </c:pt>
                <c:pt idx="15">
                  <c:v>5.8669698692438885</c:v>
                </c:pt>
                <c:pt idx="16">
                  <c:v>6.5035937862276834</c:v>
                </c:pt>
                <c:pt idx="18">
                  <c:v>2.7818780515499033</c:v>
                </c:pt>
                <c:pt idx="19">
                  <c:v>3.2986111111111112</c:v>
                </c:pt>
                <c:pt idx="21">
                  <c:v>4.8111510791366907</c:v>
                </c:pt>
                <c:pt idx="22">
                  <c:v>5.5042735042735043</c:v>
                </c:pt>
              </c:numCache>
            </c:numRef>
          </c:val>
        </c:ser>
        <c:ser>
          <c:idx val="1"/>
          <c:order val="1"/>
          <c:tx>
            <c:strRef>
              <c:f>evol_Loiret!$O$4</c:f>
              <c:strCache>
                <c:ptCount val="1"/>
                <c:pt idx="0">
                  <c:v>Groupe entre les seuils 1 et 2 (fragile)</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evol_Loiret!$M$5:$M$27</c:f>
              <c:numCache>
                <c:formatCode>General</c:formatCode>
                <c:ptCount val="23"/>
                <c:pt idx="0">
                  <c:v>2019</c:v>
                </c:pt>
                <c:pt idx="1">
                  <c:v>2020</c:v>
                </c:pt>
                <c:pt idx="3">
                  <c:v>2019</c:v>
                </c:pt>
                <c:pt idx="4">
                  <c:v>2020</c:v>
                </c:pt>
                <c:pt idx="6">
                  <c:v>2019</c:v>
                </c:pt>
                <c:pt idx="7">
                  <c:v>2020</c:v>
                </c:pt>
                <c:pt idx="9">
                  <c:v>2019</c:v>
                </c:pt>
                <c:pt idx="10">
                  <c:v>2020</c:v>
                </c:pt>
                <c:pt idx="12">
                  <c:v>2019</c:v>
                </c:pt>
                <c:pt idx="13">
                  <c:v>2020</c:v>
                </c:pt>
                <c:pt idx="15">
                  <c:v>2019</c:v>
                </c:pt>
                <c:pt idx="16">
                  <c:v>2020</c:v>
                </c:pt>
                <c:pt idx="18">
                  <c:v>2019</c:v>
                </c:pt>
                <c:pt idx="19">
                  <c:v>2020</c:v>
                </c:pt>
                <c:pt idx="21">
                  <c:v>2019</c:v>
                </c:pt>
                <c:pt idx="22">
                  <c:v>2020</c:v>
                </c:pt>
              </c:numCache>
            </c:numRef>
          </c:cat>
          <c:val>
            <c:numRef>
              <c:f>evol_Loiret!$O$5:$O$27</c:f>
              <c:numCache>
                <c:formatCode>0.0</c:formatCode>
                <c:ptCount val="23"/>
                <c:pt idx="0">
                  <c:v>27.440063629133054</c:v>
                </c:pt>
                <c:pt idx="1">
                  <c:v>28.328119568995479</c:v>
                </c:pt>
                <c:pt idx="3">
                  <c:v>25.108126564989757</c:v>
                </c:pt>
                <c:pt idx="4">
                  <c:v>26.079907353792702</c:v>
                </c:pt>
                <c:pt idx="6">
                  <c:v>15.295454545454545</c:v>
                </c:pt>
                <c:pt idx="7">
                  <c:v>16.429645045670018</c:v>
                </c:pt>
                <c:pt idx="9">
                  <c:v>11.666666666666666</c:v>
                </c:pt>
                <c:pt idx="10">
                  <c:v>12.194005948295585</c:v>
                </c:pt>
                <c:pt idx="12">
                  <c:v>14.784976738908432</c:v>
                </c:pt>
                <c:pt idx="13">
                  <c:v>15.816857440166492</c:v>
                </c:pt>
                <c:pt idx="15">
                  <c:v>11.38146674246731</c:v>
                </c:pt>
                <c:pt idx="16">
                  <c:v>12.83329469047067</c:v>
                </c:pt>
                <c:pt idx="18">
                  <c:v>13.284887021687295</c:v>
                </c:pt>
                <c:pt idx="19">
                  <c:v>14.189814814814813</c:v>
                </c:pt>
                <c:pt idx="21">
                  <c:v>9.5773381294964022</c:v>
                </c:pt>
                <c:pt idx="22">
                  <c:v>10.153846153846153</c:v>
                </c:pt>
              </c:numCache>
            </c:numRef>
          </c:val>
        </c:ser>
        <c:ser>
          <c:idx val="2"/>
          <c:order val="2"/>
          <c:tx>
            <c:strRef>
              <c:f>evol_Loiret!$P$4</c:f>
              <c:strCache>
                <c:ptCount val="1"/>
                <c:pt idx="0">
                  <c:v>Groupe au-dessus du seuil 2</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evol_Loiret!$M$5:$M$27</c:f>
              <c:numCache>
                <c:formatCode>General</c:formatCode>
                <c:ptCount val="23"/>
                <c:pt idx="0">
                  <c:v>2019</c:v>
                </c:pt>
                <c:pt idx="1">
                  <c:v>2020</c:v>
                </c:pt>
                <c:pt idx="3">
                  <c:v>2019</c:v>
                </c:pt>
                <c:pt idx="4">
                  <c:v>2020</c:v>
                </c:pt>
                <c:pt idx="6">
                  <c:v>2019</c:v>
                </c:pt>
                <c:pt idx="7">
                  <c:v>2020</c:v>
                </c:pt>
                <c:pt idx="9">
                  <c:v>2019</c:v>
                </c:pt>
                <c:pt idx="10">
                  <c:v>2020</c:v>
                </c:pt>
                <c:pt idx="12">
                  <c:v>2019</c:v>
                </c:pt>
                <c:pt idx="13">
                  <c:v>2020</c:v>
                </c:pt>
                <c:pt idx="15">
                  <c:v>2019</c:v>
                </c:pt>
                <c:pt idx="16">
                  <c:v>2020</c:v>
                </c:pt>
                <c:pt idx="18">
                  <c:v>2019</c:v>
                </c:pt>
                <c:pt idx="19">
                  <c:v>2020</c:v>
                </c:pt>
                <c:pt idx="21">
                  <c:v>2019</c:v>
                </c:pt>
                <c:pt idx="22">
                  <c:v>2020</c:v>
                </c:pt>
              </c:numCache>
            </c:numRef>
          </c:cat>
          <c:val>
            <c:numRef>
              <c:f>evol_Loiret!$P$5:$P$27</c:f>
              <c:numCache>
                <c:formatCode>#\ ##0.0</c:formatCode>
                <c:ptCount val="23"/>
                <c:pt idx="0">
                  <c:v>56.982161118054762</c:v>
                </c:pt>
                <c:pt idx="1">
                  <c:v>54.350596686363104</c:v>
                </c:pt>
                <c:pt idx="3">
                  <c:v>67.562030503073061</c:v>
                </c:pt>
                <c:pt idx="4">
                  <c:v>65.489287782281409</c:v>
                </c:pt>
                <c:pt idx="6">
                  <c:v>78.534090909090921</c:v>
                </c:pt>
                <c:pt idx="7">
                  <c:v>75.82379465834201</c:v>
                </c:pt>
                <c:pt idx="9">
                  <c:v>79.662162162162161</c:v>
                </c:pt>
                <c:pt idx="10">
                  <c:v>77.716769617936393</c:v>
                </c:pt>
                <c:pt idx="12">
                  <c:v>81.016679904686256</c:v>
                </c:pt>
                <c:pt idx="13">
                  <c:v>79.292403746097818</c:v>
                </c:pt>
                <c:pt idx="15">
                  <c:v>82.751563388288801</c:v>
                </c:pt>
                <c:pt idx="16">
                  <c:v>80.663111523301652</c:v>
                </c:pt>
                <c:pt idx="18">
                  <c:v>83.933234926762808</c:v>
                </c:pt>
                <c:pt idx="19">
                  <c:v>82.511574074074076</c:v>
                </c:pt>
                <c:pt idx="21">
                  <c:v>85.611510791366911</c:v>
                </c:pt>
                <c:pt idx="22">
                  <c:v>84.341880341880341</c:v>
                </c:pt>
              </c:numCache>
            </c:numRef>
          </c:val>
        </c:ser>
        <c:dLbls>
          <c:dLblPos val="ctr"/>
          <c:showLegendKey val="0"/>
          <c:showVal val="1"/>
          <c:showCatName val="0"/>
          <c:showSerName val="0"/>
          <c:showPercent val="0"/>
          <c:showBubbleSize val="0"/>
        </c:dLbls>
        <c:gapWidth val="25"/>
        <c:overlap val="100"/>
        <c:axId val="782961792"/>
        <c:axId val="782417984"/>
      </c:barChart>
      <c:catAx>
        <c:axId val="78296179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82417984"/>
        <c:crosses val="autoZero"/>
        <c:auto val="1"/>
        <c:lblAlgn val="ctr"/>
        <c:lblOffset val="100"/>
        <c:noMultiLvlLbl val="0"/>
      </c:catAx>
      <c:valAx>
        <c:axId val="782417984"/>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8296179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548578032684187"/>
          <c:y val="2.9158383035122599E-2"/>
          <c:w val="0.75392782692286908"/>
          <c:h val="0.84871203226833225"/>
        </c:manualLayout>
      </c:layout>
      <c:barChart>
        <c:barDir val="bar"/>
        <c:grouping val="stacked"/>
        <c:varyColors val="0"/>
        <c:ser>
          <c:idx val="0"/>
          <c:order val="0"/>
          <c:tx>
            <c:strRef>
              <c:f>evol_Loiret!$N$42</c:f>
              <c:strCache>
                <c:ptCount val="1"/>
                <c:pt idx="0">
                  <c:v>Groupe sous le seuil 1 (à besoin)</c:v>
                </c:pt>
              </c:strCache>
            </c:strRef>
          </c:tx>
          <c:spPr>
            <a:solidFill>
              <a:srgbClr val="FF6699"/>
            </a:solidFill>
            <a:ln>
              <a:noFill/>
            </a:ln>
            <a:effectLst/>
          </c:spPr>
          <c:invertIfNegative val="0"/>
          <c:dLbls>
            <c:spPr>
              <a:noFill/>
              <a:ln>
                <a:noFill/>
              </a:ln>
              <a:effectLst/>
            </c:spPr>
            <c:txPr>
              <a:bodyPr rot="0" spcFirstLastPara="1" vertOverflow="ellipsis" vert="horz" wrap="square" anchor="ctr" anchorCtr="1"/>
              <a:lstStyle/>
              <a:p>
                <a:pPr>
                  <a:defRPr sz="105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evol_Loiret!$M$43:$M$62</c:f>
              <c:numCache>
                <c:formatCode>General</c:formatCode>
                <c:ptCount val="20"/>
                <c:pt idx="0">
                  <c:v>2019</c:v>
                </c:pt>
                <c:pt idx="1">
                  <c:v>2020</c:v>
                </c:pt>
                <c:pt idx="3">
                  <c:v>2019</c:v>
                </c:pt>
                <c:pt idx="4">
                  <c:v>2020</c:v>
                </c:pt>
                <c:pt idx="6">
                  <c:v>2019</c:v>
                </c:pt>
                <c:pt idx="7">
                  <c:v>2020</c:v>
                </c:pt>
                <c:pt idx="9">
                  <c:v>2019</c:v>
                </c:pt>
                <c:pt idx="10">
                  <c:v>2020</c:v>
                </c:pt>
                <c:pt idx="12">
                  <c:v>2019</c:v>
                </c:pt>
                <c:pt idx="13">
                  <c:v>2020</c:v>
                </c:pt>
                <c:pt idx="15">
                  <c:v>2019</c:v>
                </c:pt>
                <c:pt idx="16">
                  <c:v>2020</c:v>
                </c:pt>
                <c:pt idx="18">
                  <c:v>2019</c:v>
                </c:pt>
                <c:pt idx="19">
                  <c:v>2020</c:v>
                </c:pt>
              </c:numCache>
            </c:numRef>
          </c:cat>
          <c:val>
            <c:numRef>
              <c:f>evol_Loiret!$N$43:$N$62</c:f>
              <c:numCache>
                <c:formatCode>#\ ##0.0</c:formatCode>
                <c:ptCount val="20"/>
                <c:pt idx="0">
                  <c:v>21.212465878070972</c:v>
                </c:pt>
                <c:pt idx="1">
                  <c:v>21.84296365330848</c:v>
                </c:pt>
                <c:pt idx="3" formatCode="0.0">
                  <c:v>11.272686281140794</c:v>
                </c:pt>
                <c:pt idx="4" formatCode="0.0">
                  <c:v>12.613544900540417</c:v>
                </c:pt>
                <c:pt idx="6" formatCode="0.0">
                  <c:v>11.323111868256671</c:v>
                </c:pt>
                <c:pt idx="7" formatCode="0.0">
                  <c:v>11.720292716924149</c:v>
                </c:pt>
                <c:pt idx="9" formatCode="0.0">
                  <c:v>4.312208442371146</c:v>
                </c:pt>
                <c:pt idx="10" formatCode="0.0">
                  <c:v>4.8658692370224133</c:v>
                </c:pt>
                <c:pt idx="12">
                  <c:v>5.0017051267477548</c:v>
                </c:pt>
                <c:pt idx="13">
                  <c:v>5.8058522991175101</c:v>
                </c:pt>
                <c:pt idx="15">
                  <c:v>3.5320840431572971</c:v>
                </c:pt>
                <c:pt idx="16">
                  <c:v>3.6357300499477287</c:v>
                </c:pt>
                <c:pt idx="18">
                  <c:v>2.987617857548563</c:v>
                </c:pt>
                <c:pt idx="19">
                  <c:v>3.3093358104969806</c:v>
                </c:pt>
              </c:numCache>
            </c:numRef>
          </c:val>
        </c:ser>
        <c:ser>
          <c:idx val="1"/>
          <c:order val="1"/>
          <c:tx>
            <c:strRef>
              <c:f>evol_Loiret!$O$42</c:f>
              <c:strCache>
                <c:ptCount val="1"/>
                <c:pt idx="0">
                  <c:v>Groupe entre les seuils 1 et 2 (fragile)</c:v>
                </c:pt>
              </c:strCache>
            </c:strRef>
          </c:tx>
          <c:spPr>
            <a:solidFill>
              <a:srgbClr val="D99694"/>
            </a:solidFill>
            <a:ln>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evol_Loiret!$M$43:$M$62</c:f>
              <c:numCache>
                <c:formatCode>General</c:formatCode>
                <c:ptCount val="20"/>
                <c:pt idx="0">
                  <c:v>2019</c:v>
                </c:pt>
                <c:pt idx="1">
                  <c:v>2020</c:v>
                </c:pt>
                <c:pt idx="3">
                  <c:v>2019</c:v>
                </c:pt>
                <c:pt idx="4">
                  <c:v>2020</c:v>
                </c:pt>
                <c:pt idx="6">
                  <c:v>2019</c:v>
                </c:pt>
                <c:pt idx="7">
                  <c:v>2020</c:v>
                </c:pt>
                <c:pt idx="9">
                  <c:v>2019</c:v>
                </c:pt>
                <c:pt idx="10">
                  <c:v>2020</c:v>
                </c:pt>
                <c:pt idx="12">
                  <c:v>2019</c:v>
                </c:pt>
                <c:pt idx="13">
                  <c:v>2020</c:v>
                </c:pt>
                <c:pt idx="15">
                  <c:v>2019</c:v>
                </c:pt>
                <c:pt idx="16">
                  <c:v>2020</c:v>
                </c:pt>
                <c:pt idx="18">
                  <c:v>2019</c:v>
                </c:pt>
                <c:pt idx="19">
                  <c:v>2020</c:v>
                </c:pt>
              </c:numCache>
            </c:numRef>
          </c:cat>
          <c:val>
            <c:numRef>
              <c:f>evol_Loiret!$O$43:$O$62</c:f>
              <c:numCache>
                <c:formatCode>#\ ##0.0</c:formatCode>
                <c:ptCount val="20"/>
                <c:pt idx="0">
                  <c:v>32.393084622383981</c:v>
                </c:pt>
                <c:pt idx="1">
                  <c:v>33.026561043802424</c:v>
                </c:pt>
                <c:pt idx="3" formatCode="0.0">
                  <c:v>24.281366249577275</c:v>
                </c:pt>
                <c:pt idx="4" formatCode="0.0">
                  <c:v>25.480050592158214</c:v>
                </c:pt>
                <c:pt idx="6" formatCode="0.0">
                  <c:v>12.685973878478137</c:v>
                </c:pt>
                <c:pt idx="7" formatCode="0.0">
                  <c:v>13.160645835753282</c:v>
                </c:pt>
                <c:pt idx="9" formatCode="0.0">
                  <c:v>11.616793719422004</c:v>
                </c:pt>
                <c:pt idx="10" formatCode="0.0">
                  <c:v>13.053071652537451</c:v>
                </c:pt>
                <c:pt idx="12">
                  <c:v>8.9689666931908612</c:v>
                </c:pt>
                <c:pt idx="13">
                  <c:v>9.8931723176962372</c:v>
                </c:pt>
                <c:pt idx="15">
                  <c:v>8.3816013628620105</c:v>
                </c:pt>
                <c:pt idx="16">
                  <c:v>8.6421187129747938</c:v>
                </c:pt>
                <c:pt idx="18">
                  <c:v>4.7597409973872544</c:v>
                </c:pt>
                <c:pt idx="19">
                  <c:v>5.4458894565722247</c:v>
                </c:pt>
              </c:numCache>
            </c:numRef>
          </c:val>
        </c:ser>
        <c:ser>
          <c:idx val="2"/>
          <c:order val="2"/>
          <c:tx>
            <c:strRef>
              <c:f>evol_Loiret!$P$42</c:f>
              <c:strCache>
                <c:ptCount val="1"/>
                <c:pt idx="0">
                  <c:v>Groupe au-dessus du seuil 2</c:v>
                </c:pt>
              </c:strCache>
            </c:strRef>
          </c:tx>
          <c:spPr>
            <a:solidFill>
              <a:srgbClr val="F0DCDB"/>
            </a:solidFill>
            <a:ln>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evol_Loiret!$M$43:$M$62</c:f>
              <c:numCache>
                <c:formatCode>General</c:formatCode>
                <c:ptCount val="20"/>
                <c:pt idx="0">
                  <c:v>2019</c:v>
                </c:pt>
                <c:pt idx="1">
                  <c:v>2020</c:v>
                </c:pt>
                <c:pt idx="3">
                  <c:v>2019</c:v>
                </c:pt>
                <c:pt idx="4">
                  <c:v>2020</c:v>
                </c:pt>
                <c:pt idx="6">
                  <c:v>2019</c:v>
                </c:pt>
                <c:pt idx="7">
                  <c:v>2020</c:v>
                </c:pt>
                <c:pt idx="9">
                  <c:v>2019</c:v>
                </c:pt>
                <c:pt idx="10">
                  <c:v>2020</c:v>
                </c:pt>
                <c:pt idx="12">
                  <c:v>2019</c:v>
                </c:pt>
                <c:pt idx="13">
                  <c:v>2020</c:v>
                </c:pt>
                <c:pt idx="15">
                  <c:v>2019</c:v>
                </c:pt>
                <c:pt idx="16">
                  <c:v>2020</c:v>
                </c:pt>
                <c:pt idx="18">
                  <c:v>2019</c:v>
                </c:pt>
                <c:pt idx="19">
                  <c:v>2020</c:v>
                </c:pt>
              </c:numCache>
            </c:numRef>
          </c:cat>
          <c:val>
            <c:numRef>
              <c:f>evol_Loiret!$P$43:$P$62</c:f>
              <c:numCache>
                <c:formatCode>#\ ##0.0</c:formatCode>
                <c:ptCount val="20"/>
                <c:pt idx="0">
                  <c:v>46.39444949954504</c:v>
                </c:pt>
                <c:pt idx="1">
                  <c:v>45.130475302889096</c:v>
                </c:pt>
                <c:pt idx="3" formatCode="0.0">
                  <c:v>64.445947469281933</c:v>
                </c:pt>
                <c:pt idx="4" formatCode="0.0">
                  <c:v>61.906404507301374</c:v>
                </c:pt>
                <c:pt idx="6" formatCode="0.0">
                  <c:v>75.990914253265188</c:v>
                </c:pt>
                <c:pt idx="7" formatCode="0.0">
                  <c:v>75.119061447322565</c:v>
                </c:pt>
                <c:pt idx="9" formatCode="0.0">
                  <c:v>84.07099783820685</c:v>
                </c:pt>
                <c:pt idx="10" formatCode="0.0">
                  <c:v>82.081059110440137</c:v>
                </c:pt>
                <c:pt idx="12">
                  <c:v>86.029328180061384</c:v>
                </c:pt>
                <c:pt idx="13">
                  <c:v>84.300975383186255</c:v>
                </c:pt>
                <c:pt idx="15">
                  <c:v>88.086314593980703</c:v>
                </c:pt>
                <c:pt idx="16">
                  <c:v>87.722151237077469</c:v>
                </c:pt>
                <c:pt idx="18">
                  <c:v>92.252641145064189</c:v>
                </c:pt>
                <c:pt idx="19">
                  <c:v>91.244774732930793</c:v>
                </c:pt>
              </c:numCache>
            </c:numRef>
          </c:val>
        </c:ser>
        <c:dLbls>
          <c:showLegendKey val="0"/>
          <c:showVal val="1"/>
          <c:showCatName val="0"/>
          <c:showSerName val="0"/>
          <c:showPercent val="0"/>
          <c:showBubbleSize val="0"/>
        </c:dLbls>
        <c:gapWidth val="25"/>
        <c:overlap val="100"/>
        <c:axId val="782420224"/>
        <c:axId val="782420784"/>
      </c:barChart>
      <c:catAx>
        <c:axId val="78242022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782420784"/>
        <c:crosses val="autoZero"/>
        <c:auto val="1"/>
        <c:lblAlgn val="ctr"/>
        <c:lblOffset val="100"/>
        <c:noMultiLvlLbl val="0"/>
      </c:catAx>
      <c:valAx>
        <c:axId val="782420784"/>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7824202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solidFill>
            <a:schemeClr val="tx1"/>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1667900299073496"/>
          <c:y val="4.6933325449520134E-2"/>
          <c:w val="0.53994199371305762"/>
          <c:h val="0.79915358754375432"/>
        </c:manualLayout>
      </c:layout>
      <c:barChart>
        <c:barDir val="bar"/>
        <c:grouping val="stacked"/>
        <c:varyColors val="0"/>
        <c:ser>
          <c:idx val="0"/>
          <c:order val="0"/>
          <c:tx>
            <c:strRef>
              <c:f>'detail 2020 français acad'!$B$5</c:f>
              <c:strCache>
                <c:ptCount val="1"/>
                <c:pt idx="0">
                  <c:v>Groupe sous le seuil 1 (à besoin)</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'detail 2020 français acad'!$A$6:$A$13</c:f>
              <c:strCache>
                <c:ptCount val="8"/>
                <c:pt idx="0">
                  <c:v>Reconnaitre les différentes écritures d'une lettre</c:v>
                </c:pt>
                <c:pt idx="1">
                  <c:v>Comprendre des mots à l'oral</c:v>
                </c:pt>
                <c:pt idx="2">
                  <c:v>Connaitre le nom des lettres et le son qu’elles produisent </c:v>
                </c:pt>
                <c:pt idx="3">
                  <c:v>Manipuler des syllabes </c:v>
                </c:pt>
                <c:pt idx="4">
                  <c:v>Manipuler des phonèmes </c:v>
                </c:pt>
                <c:pt idx="5">
                  <c:v>Comparer des suites de lettres</c:v>
                </c:pt>
                <c:pt idx="6">
                  <c:v>Comprendre des phrases à l'oral</c:v>
                </c:pt>
                <c:pt idx="7">
                  <c:v>Comprendre des textes à l'oral</c:v>
                </c:pt>
              </c:strCache>
            </c:strRef>
          </c:cat>
          <c:val>
            <c:numRef>
              <c:f>'detail 2020 français acad'!$B$6:$B$13</c:f>
              <c:numCache>
                <c:formatCode>#\ ##0.0</c:formatCode>
                <c:ptCount val="8"/>
                <c:pt idx="0">
                  <c:v>15.576594961694157</c:v>
                </c:pt>
                <c:pt idx="1">
                  <c:v>7.0768921903232282</c:v>
                </c:pt>
                <c:pt idx="2">
                  <c:v>7.2892330285027702</c:v>
                </c:pt>
                <c:pt idx="3">
                  <c:v>8.7216603873355805</c:v>
                </c:pt>
                <c:pt idx="4">
                  <c:v>4.1811265349706357</c:v>
                </c:pt>
                <c:pt idx="5">
                  <c:v>5.8680033416875519</c:v>
                </c:pt>
                <c:pt idx="6">
                  <c:v>2.688980191735979</c:v>
                </c:pt>
                <c:pt idx="7">
                  <c:v>4.7604928510245763</c:v>
                </c:pt>
              </c:numCache>
            </c:numRef>
          </c:val>
          <c:extLst xmlns:c16r2="http://schemas.microsoft.com/office/drawing/2015/06/chart">
            <c:ext xmlns:c16="http://schemas.microsoft.com/office/drawing/2014/chart" uri="{C3380CC4-5D6E-409C-BE32-E72D297353CC}">
              <c16:uniqueId val="{00000001-5CCB-45F7-A15A-AD3E992274BE}"/>
            </c:ext>
          </c:extLst>
        </c:ser>
        <c:ser>
          <c:idx val="1"/>
          <c:order val="1"/>
          <c:tx>
            <c:strRef>
              <c:f>'detail 2020 français acad'!$C$5</c:f>
              <c:strCache>
                <c:ptCount val="1"/>
                <c:pt idx="0">
                  <c:v>Groupe entre les seuils 1 et 2 (fragile)</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'detail 2020 français acad'!$A$6:$A$13</c:f>
              <c:strCache>
                <c:ptCount val="8"/>
                <c:pt idx="0">
                  <c:v>Reconnaitre les différentes écritures d'une lettre</c:v>
                </c:pt>
                <c:pt idx="1">
                  <c:v>Comprendre des mots à l'oral</c:v>
                </c:pt>
                <c:pt idx="2">
                  <c:v>Connaitre le nom des lettres et le son qu’elles produisent </c:v>
                </c:pt>
                <c:pt idx="3">
                  <c:v>Manipuler des syllabes </c:v>
                </c:pt>
                <c:pt idx="4">
                  <c:v>Manipuler des phonèmes </c:v>
                </c:pt>
                <c:pt idx="5">
                  <c:v>Comparer des suites de lettres</c:v>
                </c:pt>
                <c:pt idx="6">
                  <c:v>Comprendre des phrases à l'oral</c:v>
                </c:pt>
                <c:pt idx="7">
                  <c:v>Comprendre des textes à l'oral</c:v>
                </c:pt>
              </c:strCache>
            </c:strRef>
          </c:cat>
          <c:val>
            <c:numRef>
              <c:f>'detail 2020 français acad'!$C$6:$C$13</c:f>
              <c:numCache>
                <c:formatCode>0.0</c:formatCode>
                <c:ptCount val="8"/>
                <c:pt idx="0">
                  <c:v>27.065002843665319</c:v>
                </c:pt>
                <c:pt idx="1">
                  <c:v>23.957705949273908</c:v>
                </c:pt>
                <c:pt idx="2">
                  <c:v>16.504238702356318</c:v>
                </c:pt>
                <c:pt idx="3">
                  <c:v>11.639896886773746</c:v>
                </c:pt>
                <c:pt idx="4">
                  <c:v>15.059396689802456</c:v>
                </c:pt>
                <c:pt idx="5">
                  <c:v>11.74937343358396</c:v>
                </c:pt>
                <c:pt idx="6">
                  <c:v>13.174332765474162</c:v>
                </c:pt>
                <c:pt idx="7">
                  <c:v>9.3793239770705661</c:v>
                </c:pt>
              </c:numCache>
            </c:numRef>
          </c:val>
          <c:extLst xmlns:c16r2="http://schemas.microsoft.com/office/drawing/2015/06/chart">
            <c:ext xmlns:c16="http://schemas.microsoft.com/office/drawing/2014/chart" uri="{C3380CC4-5D6E-409C-BE32-E72D297353CC}">
              <c16:uniqueId val="{00000002-5CCB-45F7-A15A-AD3E992274BE}"/>
            </c:ext>
          </c:extLst>
        </c:ser>
        <c:ser>
          <c:idx val="2"/>
          <c:order val="2"/>
          <c:tx>
            <c:strRef>
              <c:f>'detail 2020 français acad'!$D$5</c:f>
              <c:strCache>
                <c:ptCount val="1"/>
                <c:pt idx="0">
                  <c:v>Groupe au-dessus du seuil 2</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'detail 2020 français acad'!$A$6:$A$13</c:f>
              <c:strCache>
                <c:ptCount val="8"/>
                <c:pt idx="0">
                  <c:v>Reconnaitre les différentes écritures d'une lettre</c:v>
                </c:pt>
                <c:pt idx="1">
                  <c:v>Comprendre des mots à l'oral</c:v>
                </c:pt>
                <c:pt idx="2">
                  <c:v>Connaitre le nom des lettres et le son qu’elles produisent </c:v>
                </c:pt>
                <c:pt idx="3">
                  <c:v>Manipuler des syllabes </c:v>
                </c:pt>
                <c:pt idx="4">
                  <c:v>Manipuler des phonèmes </c:v>
                </c:pt>
                <c:pt idx="5">
                  <c:v>Comparer des suites de lettres</c:v>
                </c:pt>
                <c:pt idx="6">
                  <c:v>Comprendre des phrases à l'oral</c:v>
                </c:pt>
                <c:pt idx="7">
                  <c:v>Comprendre des textes à l'oral</c:v>
                </c:pt>
              </c:strCache>
            </c:strRef>
          </c:cat>
          <c:val>
            <c:numRef>
              <c:f>'detail 2020 français acad'!$D$6:$D$13</c:f>
              <c:numCache>
                <c:formatCode>#\ ##0.0</c:formatCode>
                <c:ptCount val="8"/>
                <c:pt idx="0">
                  <c:v>57.358402194640526</c:v>
                </c:pt>
                <c:pt idx="1">
                  <c:v>68.965401860402864</c:v>
                </c:pt>
                <c:pt idx="2">
                  <c:v>76.206528269140918</c:v>
                </c:pt>
                <c:pt idx="3">
                  <c:v>79.638442725890684</c:v>
                </c:pt>
                <c:pt idx="4">
                  <c:v>80.759476775226915</c:v>
                </c:pt>
                <c:pt idx="5">
                  <c:v>82.382623224728491</c:v>
                </c:pt>
                <c:pt idx="6">
                  <c:v>84.136687042789859</c:v>
                </c:pt>
                <c:pt idx="7">
                  <c:v>85.860183171904865</c:v>
                </c:pt>
              </c:numCache>
            </c:numRef>
          </c:val>
          <c:extLst xmlns:c16r2="http://schemas.microsoft.com/office/drawing/2015/06/chart">
            <c:ext xmlns:c16="http://schemas.microsoft.com/office/drawing/2014/chart" uri="{C3380CC4-5D6E-409C-BE32-E72D297353CC}">
              <c16:uniqueId val="{00000003-5CCB-45F7-A15A-AD3E992274BE}"/>
            </c:ext>
          </c:extLst>
        </c:ser>
        <c:dLbls>
          <c:dLblPos val="ctr"/>
          <c:showLegendKey val="0"/>
          <c:showVal val="1"/>
          <c:showCatName val="0"/>
          <c:showSerName val="0"/>
          <c:showPercent val="0"/>
          <c:showBubbleSize val="0"/>
        </c:dLbls>
        <c:gapWidth val="40"/>
        <c:overlap val="100"/>
        <c:axId val="782424704"/>
        <c:axId val="782425264"/>
      </c:barChart>
      <c:catAx>
        <c:axId val="7824247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82425264"/>
        <c:crosses val="autoZero"/>
        <c:auto val="1"/>
        <c:lblAlgn val="ctr"/>
        <c:lblOffset val="100"/>
        <c:noMultiLvlLbl val="0"/>
      </c:catAx>
      <c:valAx>
        <c:axId val="782425264"/>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8242470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585433110621585"/>
          <c:y val="4.1256440227775713E-2"/>
          <c:w val="0.63816196286480187"/>
          <c:h val="0.79398211177453493"/>
        </c:manualLayout>
      </c:layout>
      <c:barChart>
        <c:barDir val="bar"/>
        <c:grouping val="percentStacked"/>
        <c:varyColors val="0"/>
        <c:ser>
          <c:idx val="0"/>
          <c:order val="0"/>
          <c:tx>
            <c:strRef>
              <c:f>'detail 2020 maths acad'!$B$5</c:f>
              <c:strCache>
                <c:ptCount val="1"/>
                <c:pt idx="0">
                  <c:v>Groupe sous le seuil 1 (à besoin)</c:v>
                </c:pt>
              </c:strCache>
            </c:strRef>
          </c:tx>
          <c:spPr>
            <a:solidFill>
              <a:srgbClr val="95373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'detail 2020 maths acad'!$A$6:$A$12</c:f>
              <c:strCache>
                <c:ptCount val="7"/>
                <c:pt idx="0">
                  <c:v>Placer un nombre sur une ligne numérique</c:v>
                </c:pt>
                <c:pt idx="1">
                  <c:v>Résoudre des problèmes</c:v>
                </c:pt>
                <c:pt idx="2">
                  <c:v>Comparer des nombres</c:v>
                </c:pt>
                <c:pt idx="3">
                  <c:v>Reproduire un assemblage</c:v>
                </c:pt>
                <c:pt idx="4">
                  <c:v>Quantifier des collections</c:v>
                </c:pt>
                <c:pt idx="5">
                  <c:v>Ecrire des nombres entiers</c:v>
                </c:pt>
                <c:pt idx="6">
                  <c:v>Lire des nombres entiers</c:v>
                </c:pt>
              </c:strCache>
            </c:strRef>
          </c:cat>
          <c:val>
            <c:numRef>
              <c:f>'detail 2020 maths acad'!$B$6:$B$12</c:f>
              <c:numCache>
                <c:formatCode>#\ ##0.0</c:formatCode>
                <c:ptCount val="7"/>
                <c:pt idx="0">
                  <c:v>20.642033104831967</c:v>
                </c:pt>
                <c:pt idx="1">
                  <c:v>11.037286790955971</c:v>
                </c:pt>
                <c:pt idx="2">
                  <c:v>11.143067353354292</c:v>
                </c:pt>
                <c:pt idx="3">
                  <c:v>4.4157495065734453</c:v>
                </c:pt>
                <c:pt idx="4">
                  <c:v>5.328964963894089</c:v>
                </c:pt>
                <c:pt idx="5">
                  <c:v>3.3101743603447122</c:v>
                </c:pt>
                <c:pt idx="6">
                  <c:v>2.8794060597953317</c:v>
                </c:pt>
              </c:numCache>
            </c:numRef>
          </c:val>
          <c:extLst xmlns:c16r2="http://schemas.microsoft.com/office/drawing/2015/06/chart">
            <c:ext xmlns:c16="http://schemas.microsoft.com/office/drawing/2014/chart" uri="{C3380CC4-5D6E-409C-BE32-E72D297353CC}">
              <c16:uniqueId val="{00000001-4096-442E-9BF8-7A990BE0436E}"/>
            </c:ext>
          </c:extLst>
        </c:ser>
        <c:ser>
          <c:idx val="1"/>
          <c:order val="1"/>
          <c:tx>
            <c:strRef>
              <c:f>'detail 2020 maths acad'!$C$5</c:f>
              <c:strCache>
                <c:ptCount val="1"/>
                <c:pt idx="0">
                  <c:v>Groupe entre les seuils 1 et 2 (fragile)</c:v>
                </c:pt>
              </c:strCache>
            </c:strRef>
          </c:tx>
          <c:spPr>
            <a:solidFill>
              <a:srgbClr val="D9969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'detail 2020 maths acad'!$A$6:$A$12</c:f>
              <c:strCache>
                <c:ptCount val="7"/>
                <c:pt idx="0">
                  <c:v>Placer un nombre sur une ligne numérique</c:v>
                </c:pt>
                <c:pt idx="1">
                  <c:v>Résoudre des problèmes</c:v>
                </c:pt>
                <c:pt idx="2">
                  <c:v>Comparer des nombres</c:v>
                </c:pt>
                <c:pt idx="3">
                  <c:v>Reproduire un assemblage</c:v>
                </c:pt>
                <c:pt idx="4">
                  <c:v>Quantifier des collections</c:v>
                </c:pt>
                <c:pt idx="5">
                  <c:v>Ecrire des nombres entiers</c:v>
                </c:pt>
                <c:pt idx="6">
                  <c:v>Lire des nombres entiers</c:v>
                </c:pt>
              </c:strCache>
            </c:strRef>
          </c:cat>
          <c:val>
            <c:numRef>
              <c:f>'detail 2020 maths acad'!$C$6:$C$12</c:f>
              <c:numCache>
                <c:formatCode>#\ ##0.0</c:formatCode>
                <c:ptCount val="7"/>
                <c:pt idx="0">
                  <c:v>32.583180070222376</c:v>
                </c:pt>
                <c:pt idx="1">
                  <c:v>24.395081316937723</c:v>
                </c:pt>
                <c:pt idx="2">
                  <c:v>12.825229081666778</c:v>
                </c:pt>
                <c:pt idx="3">
                  <c:v>12.658481918843876</c:v>
                </c:pt>
                <c:pt idx="4">
                  <c:v>9.7452527413746992</c:v>
                </c:pt>
                <c:pt idx="5">
                  <c:v>8.383993586745941</c:v>
                </c:pt>
                <c:pt idx="6">
                  <c:v>5.3407798809444182</c:v>
                </c:pt>
              </c:numCache>
            </c:numRef>
          </c:val>
          <c:extLst xmlns:c16r2="http://schemas.microsoft.com/office/drawing/2015/06/chart">
            <c:ext xmlns:c16="http://schemas.microsoft.com/office/drawing/2014/chart" uri="{C3380CC4-5D6E-409C-BE32-E72D297353CC}">
              <c16:uniqueId val="{00000002-4096-442E-9BF8-7A990BE0436E}"/>
            </c:ext>
          </c:extLst>
        </c:ser>
        <c:ser>
          <c:idx val="2"/>
          <c:order val="2"/>
          <c:tx>
            <c:strRef>
              <c:f>'detail 2020 maths acad'!$D$5</c:f>
              <c:strCache>
                <c:ptCount val="1"/>
                <c:pt idx="0">
                  <c:v>Groupe au-dessus du seuil 2</c:v>
                </c:pt>
              </c:strCache>
            </c:strRef>
          </c:tx>
          <c:spPr>
            <a:solidFill>
              <a:srgbClr val="F0DCD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'detail 2020 maths acad'!$A$6:$A$12</c:f>
              <c:strCache>
                <c:ptCount val="7"/>
                <c:pt idx="0">
                  <c:v>Placer un nombre sur une ligne numérique</c:v>
                </c:pt>
                <c:pt idx="1">
                  <c:v>Résoudre des problèmes</c:v>
                </c:pt>
                <c:pt idx="2">
                  <c:v>Comparer des nombres</c:v>
                </c:pt>
                <c:pt idx="3">
                  <c:v>Reproduire un assemblage</c:v>
                </c:pt>
                <c:pt idx="4">
                  <c:v>Quantifier des collections</c:v>
                </c:pt>
                <c:pt idx="5">
                  <c:v>Ecrire des nombres entiers</c:v>
                </c:pt>
                <c:pt idx="6">
                  <c:v>Lire des nombres entiers</c:v>
                </c:pt>
              </c:strCache>
            </c:strRef>
          </c:cat>
          <c:val>
            <c:numRef>
              <c:f>'detail 2020 maths acad'!$D$6:$D$12</c:f>
              <c:numCache>
                <c:formatCode>#\ ##0.0</c:formatCode>
                <c:ptCount val="7"/>
                <c:pt idx="0">
                  <c:v>46.774786824945664</c:v>
                </c:pt>
                <c:pt idx="1">
                  <c:v>64.567631892106306</c:v>
                </c:pt>
                <c:pt idx="2">
                  <c:v>76.03170356497894</c:v>
                </c:pt>
                <c:pt idx="3">
                  <c:v>82.925768574582676</c:v>
                </c:pt>
                <c:pt idx="4">
                  <c:v>84.925782294731206</c:v>
                </c:pt>
                <c:pt idx="5">
                  <c:v>88.305832052909352</c:v>
                </c:pt>
                <c:pt idx="6">
                  <c:v>91.779814059260246</c:v>
                </c:pt>
              </c:numCache>
            </c:numRef>
          </c:val>
          <c:extLst xmlns:c16r2="http://schemas.microsoft.com/office/drawing/2015/06/chart">
            <c:ext xmlns:c16="http://schemas.microsoft.com/office/drawing/2014/chart" uri="{C3380CC4-5D6E-409C-BE32-E72D297353CC}">
              <c16:uniqueId val="{00000004-4096-442E-9BF8-7A990BE0436E}"/>
            </c:ext>
          </c:extLst>
        </c:ser>
        <c:dLbls>
          <c:dLblPos val="ctr"/>
          <c:showLegendKey val="0"/>
          <c:showVal val="1"/>
          <c:showCatName val="0"/>
          <c:showSerName val="0"/>
          <c:showPercent val="0"/>
          <c:showBubbleSize val="0"/>
        </c:dLbls>
        <c:gapWidth val="50"/>
        <c:overlap val="100"/>
        <c:axId val="783047120"/>
        <c:axId val="783047680"/>
      </c:barChart>
      <c:catAx>
        <c:axId val="78304712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83047680"/>
        <c:crosses val="autoZero"/>
        <c:auto val="1"/>
        <c:lblAlgn val="ctr"/>
        <c:lblOffset val="100"/>
        <c:noMultiLvlLbl val="0"/>
      </c:catAx>
      <c:valAx>
        <c:axId val="78304768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83047120"/>
        <c:crosses val="autoZero"/>
        <c:crossBetween val="between"/>
      </c:valAx>
      <c:spPr>
        <a:noFill/>
        <a:ln>
          <a:noFill/>
        </a:ln>
        <a:effectLst/>
      </c:spPr>
    </c:plotArea>
    <c:legend>
      <c:legendPos val="b"/>
      <c:layout>
        <c:manualLayout>
          <c:xMode val="edge"/>
          <c:yMode val="edge"/>
          <c:x val="7.3286204670284086E-2"/>
          <c:y val="0.92892817717411402"/>
          <c:w val="0.82371585803047265"/>
          <c:h val="5.9820066400128998E-2"/>
        </c:manualLayout>
      </c:layout>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'Fig2 evol_academie_M'!$L$36</c:f>
              <c:strCache>
                <c:ptCount val="1"/>
                <c:pt idx="0">
                  <c:v>2020</c:v>
                </c:pt>
              </c:strCache>
            </c:strRef>
          </c:tx>
          <c:spPr>
            <a:solidFill>
              <a:srgbClr val="FF339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'Fig2 evol_academie_M'!$K$37:$K$43</c:f>
              <c:strCache>
                <c:ptCount val="7"/>
                <c:pt idx="0">
                  <c:v>Placer un nombre sur une ligne numérique</c:v>
                </c:pt>
                <c:pt idx="1">
                  <c:v>Résoudre des problèmes</c:v>
                </c:pt>
                <c:pt idx="2">
                  <c:v>Comparer des nombres</c:v>
                </c:pt>
                <c:pt idx="3">
                  <c:v>Reproduire un assemblage</c:v>
                </c:pt>
                <c:pt idx="4">
                  <c:v>Quantifier des collections</c:v>
                </c:pt>
                <c:pt idx="5">
                  <c:v>Ecrire des nombres entiers</c:v>
                </c:pt>
                <c:pt idx="6">
                  <c:v>Lire des nombres entiers</c:v>
                </c:pt>
              </c:strCache>
            </c:strRef>
          </c:cat>
          <c:val>
            <c:numRef>
              <c:f>'Fig2 evol_academie_M'!$L$37:$L$43</c:f>
              <c:numCache>
                <c:formatCode>0.0</c:formatCode>
                <c:ptCount val="7"/>
                <c:pt idx="0">
                  <c:v>46.774786824945664</c:v>
                </c:pt>
                <c:pt idx="1">
                  <c:v>64.567631892106306</c:v>
                </c:pt>
                <c:pt idx="2">
                  <c:v>76.03170356497894</c:v>
                </c:pt>
                <c:pt idx="3">
                  <c:v>82.925768574582676</c:v>
                </c:pt>
                <c:pt idx="4">
                  <c:v>84.925782294731206</c:v>
                </c:pt>
                <c:pt idx="5">
                  <c:v>88.305832052909352</c:v>
                </c:pt>
                <c:pt idx="6">
                  <c:v>91.779814059260246</c:v>
                </c:pt>
              </c:numCache>
            </c:numRef>
          </c:val>
        </c:ser>
        <c:ser>
          <c:idx val="1"/>
          <c:order val="1"/>
          <c:tx>
            <c:strRef>
              <c:f>'Fig2 evol_academie_M'!$M$36</c:f>
              <c:strCache>
                <c:ptCount val="1"/>
                <c:pt idx="0">
                  <c:v>2019</c:v>
                </c:pt>
              </c:strCache>
            </c:strRef>
          </c:tx>
          <c:spPr>
            <a:solidFill>
              <a:srgbClr val="D98C7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'Fig2 evol_academie_M'!$K$37:$K$43</c:f>
              <c:strCache>
                <c:ptCount val="7"/>
                <c:pt idx="0">
                  <c:v>Placer un nombre sur une ligne numérique</c:v>
                </c:pt>
                <c:pt idx="1">
                  <c:v>Résoudre des problèmes</c:v>
                </c:pt>
                <c:pt idx="2">
                  <c:v>Comparer des nombres</c:v>
                </c:pt>
                <c:pt idx="3">
                  <c:v>Reproduire un assemblage</c:v>
                </c:pt>
                <c:pt idx="4">
                  <c:v>Quantifier des collections</c:v>
                </c:pt>
                <c:pt idx="5">
                  <c:v>Ecrire des nombres entiers</c:v>
                </c:pt>
                <c:pt idx="6">
                  <c:v>Lire des nombres entiers</c:v>
                </c:pt>
              </c:strCache>
            </c:strRef>
          </c:cat>
          <c:val>
            <c:numRef>
              <c:f>'Fig2 evol_academie_M'!$M$37:$M$43</c:f>
              <c:numCache>
                <c:formatCode>0.0</c:formatCode>
                <c:ptCount val="7"/>
                <c:pt idx="0">
                  <c:v>47.020524176223681</c:v>
                </c:pt>
                <c:pt idx="1">
                  <c:v>65.794037763015794</c:v>
                </c:pt>
                <c:pt idx="2">
                  <c:v>77.06701047968528</c:v>
                </c:pt>
                <c:pt idx="3">
                  <c:v>84.16911837625203</c:v>
                </c:pt>
                <c:pt idx="4">
                  <c:v>86.153134703045524</c:v>
                </c:pt>
                <c:pt idx="5">
                  <c:v>88.478045559590626</c:v>
                </c:pt>
                <c:pt idx="6">
                  <c:v>92.726012018754545</c:v>
                </c:pt>
              </c:numCache>
            </c:numRef>
          </c:val>
        </c:ser>
        <c:dLbls>
          <c:dLblPos val="outEnd"/>
          <c:showLegendKey val="0"/>
          <c:showVal val="1"/>
          <c:showCatName val="0"/>
          <c:showSerName val="0"/>
          <c:showPercent val="0"/>
          <c:showBubbleSize val="0"/>
        </c:dLbls>
        <c:gapWidth val="182"/>
        <c:axId val="786834224"/>
        <c:axId val="786834784"/>
      </c:barChart>
      <c:catAx>
        <c:axId val="78683422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fr-FR"/>
          </a:p>
        </c:txPr>
        <c:crossAx val="786834784"/>
        <c:crosses val="autoZero"/>
        <c:auto val="1"/>
        <c:lblAlgn val="ctr"/>
        <c:lblOffset val="100"/>
        <c:noMultiLvlLbl val="0"/>
      </c:catAx>
      <c:valAx>
        <c:axId val="78683478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fr-FR"/>
          </a:p>
        </c:txPr>
        <c:crossAx val="7868342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solidFill>
            <a:schemeClr val="tx1"/>
          </a:solidFill>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079564329821092"/>
          <c:y val="4.0684228934844947E-2"/>
          <c:w val="0.76893288701231188"/>
          <c:h val="0.78891030044880794"/>
        </c:manualLayout>
      </c:layout>
      <c:barChart>
        <c:barDir val="bar"/>
        <c:grouping val="stacked"/>
        <c:varyColors val="0"/>
        <c:ser>
          <c:idx val="0"/>
          <c:order val="0"/>
          <c:tx>
            <c:strRef>
              <c:f>evol_Cher!$N$2</c:f>
              <c:strCache>
                <c:ptCount val="1"/>
                <c:pt idx="0">
                  <c:v>Groupe sous le seuil 1 (à besoin)</c:v>
                </c:pt>
              </c:strCache>
            </c:strRef>
          </c:tx>
          <c:spPr>
            <a:solidFill>
              <a:schemeClr val="accent1">
                <a:lumMod val="75000"/>
              </a:schemeClr>
            </a:solidFill>
            <a:ln>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evol_Cher!$M$3:$M$25</c:f>
              <c:numCache>
                <c:formatCode>General</c:formatCode>
                <c:ptCount val="23"/>
                <c:pt idx="0">
                  <c:v>2019</c:v>
                </c:pt>
                <c:pt idx="1">
                  <c:v>2020</c:v>
                </c:pt>
                <c:pt idx="3">
                  <c:v>2019</c:v>
                </c:pt>
                <c:pt idx="4">
                  <c:v>2020</c:v>
                </c:pt>
                <c:pt idx="6">
                  <c:v>2019</c:v>
                </c:pt>
                <c:pt idx="7">
                  <c:v>2020</c:v>
                </c:pt>
                <c:pt idx="9">
                  <c:v>2019</c:v>
                </c:pt>
                <c:pt idx="10">
                  <c:v>2020</c:v>
                </c:pt>
                <c:pt idx="12">
                  <c:v>2019</c:v>
                </c:pt>
                <c:pt idx="13">
                  <c:v>2020</c:v>
                </c:pt>
                <c:pt idx="15">
                  <c:v>2019</c:v>
                </c:pt>
                <c:pt idx="16">
                  <c:v>2020</c:v>
                </c:pt>
                <c:pt idx="18">
                  <c:v>2019</c:v>
                </c:pt>
                <c:pt idx="19">
                  <c:v>2020</c:v>
                </c:pt>
                <c:pt idx="21">
                  <c:v>2019</c:v>
                </c:pt>
                <c:pt idx="22">
                  <c:v>2020</c:v>
                </c:pt>
              </c:numCache>
            </c:numRef>
          </c:cat>
          <c:val>
            <c:numRef>
              <c:f>evol_Cher!$N$3:$N$25</c:f>
              <c:numCache>
                <c:formatCode>#\ ##0.0</c:formatCode>
                <c:ptCount val="23"/>
                <c:pt idx="0">
                  <c:v>13.257459243309752</c:v>
                </c:pt>
                <c:pt idx="1">
                  <c:v>15.655454259666771</c:v>
                </c:pt>
                <c:pt idx="3">
                  <c:v>5.5076923076923077</c:v>
                </c:pt>
                <c:pt idx="4">
                  <c:v>6.0730018879798608</c:v>
                </c:pt>
                <c:pt idx="6">
                  <c:v>6.6171923314780461</c:v>
                </c:pt>
                <c:pt idx="7">
                  <c:v>7.4538051988725336</c:v>
                </c:pt>
                <c:pt idx="9">
                  <c:v>7.6382523678582341</c:v>
                </c:pt>
                <c:pt idx="10">
                  <c:v>8.0534825870646767</c:v>
                </c:pt>
                <c:pt idx="12">
                  <c:v>3.560371517027864</c:v>
                </c:pt>
                <c:pt idx="13">
                  <c:v>4.5383411580594686</c:v>
                </c:pt>
                <c:pt idx="15">
                  <c:v>4.4266830617891175</c:v>
                </c:pt>
                <c:pt idx="16">
                  <c:v>5.3884711779448615</c:v>
                </c:pt>
                <c:pt idx="18">
                  <c:v>2.1198156682027647</c:v>
                </c:pt>
                <c:pt idx="19">
                  <c:v>2.0683171419617672</c:v>
                </c:pt>
                <c:pt idx="21">
                  <c:v>3.4766697163769442</c:v>
                </c:pt>
                <c:pt idx="22">
                  <c:v>3.8473471920570899</c:v>
                </c:pt>
              </c:numCache>
            </c:numRef>
          </c:val>
        </c:ser>
        <c:ser>
          <c:idx val="1"/>
          <c:order val="1"/>
          <c:tx>
            <c:strRef>
              <c:f>evol_Cher!$O$2</c:f>
              <c:strCache>
                <c:ptCount val="1"/>
                <c:pt idx="0">
                  <c:v>Groupe entre les seuils 1 et 2 (fragile)</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evol_Cher!$M$3:$M$25</c:f>
              <c:numCache>
                <c:formatCode>General</c:formatCode>
                <c:ptCount val="23"/>
                <c:pt idx="0">
                  <c:v>2019</c:v>
                </c:pt>
                <c:pt idx="1">
                  <c:v>2020</c:v>
                </c:pt>
                <c:pt idx="3">
                  <c:v>2019</c:v>
                </c:pt>
                <c:pt idx="4">
                  <c:v>2020</c:v>
                </c:pt>
                <c:pt idx="6">
                  <c:v>2019</c:v>
                </c:pt>
                <c:pt idx="7">
                  <c:v>2020</c:v>
                </c:pt>
                <c:pt idx="9">
                  <c:v>2019</c:v>
                </c:pt>
                <c:pt idx="10">
                  <c:v>2020</c:v>
                </c:pt>
                <c:pt idx="12">
                  <c:v>2019</c:v>
                </c:pt>
                <c:pt idx="13">
                  <c:v>2020</c:v>
                </c:pt>
                <c:pt idx="15">
                  <c:v>2019</c:v>
                </c:pt>
                <c:pt idx="16">
                  <c:v>2020</c:v>
                </c:pt>
                <c:pt idx="18">
                  <c:v>2019</c:v>
                </c:pt>
                <c:pt idx="19">
                  <c:v>2020</c:v>
                </c:pt>
                <c:pt idx="21">
                  <c:v>2019</c:v>
                </c:pt>
                <c:pt idx="22">
                  <c:v>2020</c:v>
                </c:pt>
              </c:numCache>
            </c:numRef>
          </c:cat>
          <c:val>
            <c:numRef>
              <c:f>evol_Cher!$O$3:$O$25</c:f>
              <c:numCache>
                <c:formatCode>0.0</c:formatCode>
                <c:ptCount val="23"/>
                <c:pt idx="0">
                  <c:v>26.484158720393726</c:v>
                </c:pt>
                <c:pt idx="1">
                  <c:v>25.620873939012888</c:v>
                </c:pt>
                <c:pt idx="3">
                  <c:v>20.46153846153846</c:v>
                </c:pt>
                <c:pt idx="4">
                  <c:v>23.725613593455002</c:v>
                </c:pt>
                <c:pt idx="6">
                  <c:v>14.131106988249845</c:v>
                </c:pt>
                <c:pt idx="7">
                  <c:v>16.630128405887877</c:v>
                </c:pt>
                <c:pt idx="9">
                  <c:v>10.846318362358693</c:v>
                </c:pt>
                <c:pt idx="10">
                  <c:v>11.598258706467663</c:v>
                </c:pt>
                <c:pt idx="12">
                  <c:v>14.458204334365323</c:v>
                </c:pt>
                <c:pt idx="13">
                  <c:v>15.336463223787167</c:v>
                </c:pt>
                <c:pt idx="15">
                  <c:v>10.974485090685521</c:v>
                </c:pt>
                <c:pt idx="16">
                  <c:v>10.808270676691729</c:v>
                </c:pt>
                <c:pt idx="18">
                  <c:v>11.428571428571429</c:v>
                </c:pt>
                <c:pt idx="19">
                  <c:v>12.409902851770605</c:v>
                </c:pt>
                <c:pt idx="21">
                  <c:v>9.149130832570906</c:v>
                </c:pt>
                <c:pt idx="22">
                  <c:v>9.2150170648464158</c:v>
                </c:pt>
              </c:numCache>
            </c:numRef>
          </c:val>
        </c:ser>
        <c:ser>
          <c:idx val="2"/>
          <c:order val="2"/>
          <c:tx>
            <c:strRef>
              <c:f>evol_Cher!$P$2</c:f>
              <c:strCache>
                <c:ptCount val="1"/>
                <c:pt idx="0">
                  <c:v>Groupe au-dessus du seuil 2</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evol_Cher!$M$3:$M$25</c:f>
              <c:numCache>
                <c:formatCode>General</c:formatCode>
                <c:ptCount val="23"/>
                <c:pt idx="0">
                  <c:v>2019</c:v>
                </c:pt>
                <c:pt idx="1">
                  <c:v>2020</c:v>
                </c:pt>
                <c:pt idx="3">
                  <c:v>2019</c:v>
                </c:pt>
                <c:pt idx="4">
                  <c:v>2020</c:v>
                </c:pt>
                <c:pt idx="6">
                  <c:v>2019</c:v>
                </c:pt>
                <c:pt idx="7">
                  <c:v>2020</c:v>
                </c:pt>
                <c:pt idx="9">
                  <c:v>2019</c:v>
                </c:pt>
                <c:pt idx="10">
                  <c:v>2020</c:v>
                </c:pt>
                <c:pt idx="12">
                  <c:v>2019</c:v>
                </c:pt>
                <c:pt idx="13">
                  <c:v>2020</c:v>
                </c:pt>
                <c:pt idx="15">
                  <c:v>2019</c:v>
                </c:pt>
                <c:pt idx="16">
                  <c:v>2020</c:v>
                </c:pt>
                <c:pt idx="18">
                  <c:v>2019</c:v>
                </c:pt>
                <c:pt idx="19">
                  <c:v>2020</c:v>
                </c:pt>
                <c:pt idx="21">
                  <c:v>2019</c:v>
                </c:pt>
                <c:pt idx="22">
                  <c:v>2020</c:v>
                </c:pt>
              </c:numCache>
            </c:numRef>
          </c:cat>
          <c:val>
            <c:numRef>
              <c:f>evol_Cher!$P$3:$P$25</c:f>
              <c:numCache>
                <c:formatCode>#\ ##0.0</c:formatCode>
                <c:ptCount val="23"/>
                <c:pt idx="0">
                  <c:v>60.258382036296524</c:v>
                </c:pt>
                <c:pt idx="1">
                  <c:v>58.723671801320343</c:v>
                </c:pt>
                <c:pt idx="3">
                  <c:v>74.030769230769238</c:v>
                </c:pt>
                <c:pt idx="4">
                  <c:v>70.201384518565135</c:v>
                </c:pt>
                <c:pt idx="6">
                  <c:v>79.251700680272108</c:v>
                </c:pt>
                <c:pt idx="7">
                  <c:v>75.916066395239596</c:v>
                </c:pt>
                <c:pt idx="9">
                  <c:v>81.51542926978307</c:v>
                </c:pt>
                <c:pt idx="10">
                  <c:v>80.348258706467661</c:v>
                </c:pt>
                <c:pt idx="12">
                  <c:v>81.981424148606806</c:v>
                </c:pt>
                <c:pt idx="13">
                  <c:v>80.12519561815337</c:v>
                </c:pt>
                <c:pt idx="15">
                  <c:v>84.598831847525361</c:v>
                </c:pt>
                <c:pt idx="16">
                  <c:v>83.803258145363415</c:v>
                </c:pt>
                <c:pt idx="18">
                  <c:v>86.451612903225808</c:v>
                </c:pt>
                <c:pt idx="19">
                  <c:v>85.521780006267619</c:v>
                </c:pt>
                <c:pt idx="21">
                  <c:v>87.374199451052149</c:v>
                </c:pt>
                <c:pt idx="22">
                  <c:v>86.937635743096493</c:v>
                </c:pt>
              </c:numCache>
            </c:numRef>
          </c:val>
        </c:ser>
        <c:dLbls>
          <c:dLblPos val="ctr"/>
          <c:showLegendKey val="0"/>
          <c:showVal val="1"/>
          <c:showCatName val="0"/>
          <c:showSerName val="0"/>
          <c:showPercent val="0"/>
          <c:showBubbleSize val="0"/>
        </c:dLbls>
        <c:gapWidth val="25"/>
        <c:overlap val="100"/>
        <c:axId val="842480960"/>
        <c:axId val="842481520"/>
      </c:barChart>
      <c:catAx>
        <c:axId val="8424809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42481520"/>
        <c:crosses val="autoZero"/>
        <c:auto val="1"/>
        <c:lblAlgn val="ctr"/>
        <c:lblOffset val="100"/>
        <c:noMultiLvlLbl val="0"/>
      </c:catAx>
      <c:valAx>
        <c:axId val="842481520"/>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424809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606191201408466"/>
          <c:y val="2.9158383035122599E-2"/>
          <c:w val="0.73335169523562627"/>
          <c:h val="0.84871203226833225"/>
        </c:manualLayout>
      </c:layout>
      <c:barChart>
        <c:barDir val="bar"/>
        <c:grouping val="stacked"/>
        <c:varyColors val="0"/>
        <c:ser>
          <c:idx val="0"/>
          <c:order val="0"/>
          <c:tx>
            <c:strRef>
              <c:f>evol_Cher!$N$42</c:f>
              <c:strCache>
                <c:ptCount val="1"/>
                <c:pt idx="0">
                  <c:v>Groupe sous le seuil 1 (à besoin)</c:v>
                </c:pt>
              </c:strCache>
            </c:strRef>
          </c:tx>
          <c:spPr>
            <a:solidFill>
              <a:srgbClr val="FF6699"/>
            </a:solidFill>
            <a:ln>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evol_Cher!$M$43:$M$62</c:f>
              <c:numCache>
                <c:formatCode>General</c:formatCode>
                <c:ptCount val="20"/>
                <c:pt idx="0">
                  <c:v>2019</c:v>
                </c:pt>
                <c:pt idx="1">
                  <c:v>2020</c:v>
                </c:pt>
                <c:pt idx="3">
                  <c:v>2019</c:v>
                </c:pt>
                <c:pt idx="4">
                  <c:v>2020</c:v>
                </c:pt>
                <c:pt idx="6">
                  <c:v>2019</c:v>
                </c:pt>
                <c:pt idx="7">
                  <c:v>2020</c:v>
                </c:pt>
                <c:pt idx="9">
                  <c:v>2019</c:v>
                </c:pt>
                <c:pt idx="10">
                  <c:v>2020</c:v>
                </c:pt>
                <c:pt idx="12">
                  <c:v>2019</c:v>
                </c:pt>
                <c:pt idx="13">
                  <c:v>2020</c:v>
                </c:pt>
                <c:pt idx="15">
                  <c:v>2019</c:v>
                </c:pt>
                <c:pt idx="16">
                  <c:v>2020</c:v>
                </c:pt>
                <c:pt idx="18">
                  <c:v>2019</c:v>
                </c:pt>
                <c:pt idx="19">
                  <c:v>2020</c:v>
                </c:pt>
              </c:numCache>
            </c:numRef>
          </c:cat>
          <c:val>
            <c:numRef>
              <c:f>evol_Cher!$N$43:$N$62</c:f>
              <c:numCache>
                <c:formatCode>#\ ##0.0</c:formatCode>
                <c:ptCount val="20"/>
                <c:pt idx="0">
                  <c:v>17.509247842170161</c:v>
                </c:pt>
                <c:pt idx="1">
                  <c:v>19.954648526077097</c:v>
                </c:pt>
                <c:pt idx="3" formatCode="0.0">
                  <c:v>9.3492208982584781</c:v>
                </c:pt>
                <c:pt idx="4" formatCode="0.0">
                  <c:v>11.268057784911717</c:v>
                </c:pt>
                <c:pt idx="6" formatCode="0.0">
                  <c:v>9.4565551120663187</c:v>
                </c:pt>
                <c:pt idx="7" formatCode="0.0">
                  <c:v>11.547194291274733</c:v>
                </c:pt>
                <c:pt idx="9" formatCode="0.0">
                  <c:v>3.0731407498463428</c:v>
                </c:pt>
                <c:pt idx="10" formatCode="0.0">
                  <c:v>3.6015574302401037</c:v>
                </c:pt>
                <c:pt idx="12">
                  <c:v>4.2383292383292384</c:v>
                </c:pt>
                <c:pt idx="13">
                  <c:v>5.08749189889825</c:v>
                </c:pt>
                <c:pt idx="15">
                  <c:v>3.6022167487684729</c:v>
                </c:pt>
                <c:pt idx="16">
                  <c:v>2.7876823338735819</c:v>
                </c:pt>
                <c:pt idx="18">
                  <c:v>2.3034398034398036</c:v>
                </c:pt>
                <c:pt idx="19">
                  <c:v>2.7255029201817003</c:v>
                </c:pt>
              </c:numCache>
            </c:numRef>
          </c:val>
        </c:ser>
        <c:ser>
          <c:idx val="1"/>
          <c:order val="1"/>
          <c:tx>
            <c:strRef>
              <c:f>evol_Cher!$O$42</c:f>
              <c:strCache>
                <c:ptCount val="1"/>
                <c:pt idx="0">
                  <c:v>Groupe entre les seuils 1 et 2 (fragile)</c:v>
                </c:pt>
              </c:strCache>
            </c:strRef>
          </c:tx>
          <c:spPr>
            <a:solidFill>
              <a:srgbClr val="D99694"/>
            </a:solidFill>
            <a:ln>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evol_Cher!$M$43:$M$62</c:f>
              <c:numCache>
                <c:formatCode>General</c:formatCode>
                <c:ptCount val="20"/>
                <c:pt idx="0">
                  <c:v>2019</c:v>
                </c:pt>
                <c:pt idx="1">
                  <c:v>2020</c:v>
                </c:pt>
                <c:pt idx="3">
                  <c:v>2019</c:v>
                </c:pt>
                <c:pt idx="4">
                  <c:v>2020</c:v>
                </c:pt>
                <c:pt idx="6">
                  <c:v>2019</c:v>
                </c:pt>
                <c:pt idx="7">
                  <c:v>2020</c:v>
                </c:pt>
                <c:pt idx="9">
                  <c:v>2019</c:v>
                </c:pt>
                <c:pt idx="10">
                  <c:v>2020</c:v>
                </c:pt>
                <c:pt idx="12">
                  <c:v>2019</c:v>
                </c:pt>
                <c:pt idx="13">
                  <c:v>2020</c:v>
                </c:pt>
                <c:pt idx="15">
                  <c:v>2019</c:v>
                </c:pt>
                <c:pt idx="16">
                  <c:v>2020</c:v>
                </c:pt>
                <c:pt idx="18">
                  <c:v>2019</c:v>
                </c:pt>
                <c:pt idx="19">
                  <c:v>2020</c:v>
                </c:pt>
              </c:numCache>
            </c:numRef>
          </c:cat>
          <c:val>
            <c:numRef>
              <c:f>evol_Cher!$O$43:$O$62</c:f>
              <c:numCache>
                <c:formatCode>#\ ##0.0</c:formatCode>
                <c:ptCount val="20"/>
                <c:pt idx="0">
                  <c:v>32.120838471023426</c:v>
                </c:pt>
                <c:pt idx="1">
                  <c:v>32.329122125040492</c:v>
                </c:pt>
                <c:pt idx="3" formatCode="0.0">
                  <c:v>24.289642529789184</c:v>
                </c:pt>
                <c:pt idx="4" formatCode="0.0">
                  <c:v>24.430176565008026</c:v>
                </c:pt>
                <c:pt idx="6" formatCode="0.0">
                  <c:v>13.509364445809027</c:v>
                </c:pt>
                <c:pt idx="7" formatCode="0.0">
                  <c:v>12.844631852092117</c:v>
                </c:pt>
                <c:pt idx="9" formatCode="0.0">
                  <c:v>12.138905961893055</c:v>
                </c:pt>
                <c:pt idx="10" formatCode="0.0">
                  <c:v>13.043478260869565</c:v>
                </c:pt>
                <c:pt idx="12">
                  <c:v>9.1830466830466833</c:v>
                </c:pt>
                <c:pt idx="13">
                  <c:v>10.142579390797149</c:v>
                </c:pt>
                <c:pt idx="15">
                  <c:v>9.0825123152709359</c:v>
                </c:pt>
                <c:pt idx="16">
                  <c:v>8.525121555915721</c:v>
                </c:pt>
                <c:pt idx="18">
                  <c:v>5.0368550368550373</c:v>
                </c:pt>
                <c:pt idx="19">
                  <c:v>5.2238805970149249</c:v>
                </c:pt>
              </c:numCache>
            </c:numRef>
          </c:val>
        </c:ser>
        <c:ser>
          <c:idx val="2"/>
          <c:order val="2"/>
          <c:tx>
            <c:strRef>
              <c:f>evol_Cher!$P$42</c:f>
              <c:strCache>
                <c:ptCount val="1"/>
                <c:pt idx="0">
                  <c:v>Groupe au-dessus du seuil 2</c:v>
                </c:pt>
              </c:strCache>
            </c:strRef>
          </c:tx>
          <c:spPr>
            <a:solidFill>
              <a:srgbClr val="F0DCDB"/>
            </a:solidFill>
            <a:ln>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evol_Cher!$M$43:$M$62</c:f>
              <c:numCache>
                <c:formatCode>General</c:formatCode>
                <c:ptCount val="20"/>
                <c:pt idx="0">
                  <c:v>2019</c:v>
                </c:pt>
                <c:pt idx="1">
                  <c:v>2020</c:v>
                </c:pt>
                <c:pt idx="3">
                  <c:v>2019</c:v>
                </c:pt>
                <c:pt idx="4">
                  <c:v>2020</c:v>
                </c:pt>
                <c:pt idx="6">
                  <c:v>2019</c:v>
                </c:pt>
                <c:pt idx="7">
                  <c:v>2020</c:v>
                </c:pt>
                <c:pt idx="9">
                  <c:v>2019</c:v>
                </c:pt>
                <c:pt idx="10">
                  <c:v>2020</c:v>
                </c:pt>
                <c:pt idx="12">
                  <c:v>2019</c:v>
                </c:pt>
                <c:pt idx="13">
                  <c:v>2020</c:v>
                </c:pt>
                <c:pt idx="15">
                  <c:v>2019</c:v>
                </c:pt>
                <c:pt idx="16">
                  <c:v>2020</c:v>
                </c:pt>
                <c:pt idx="18">
                  <c:v>2019</c:v>
                </c:pt>
                <c:pt idx="19">
                  <c:v>2020</c:v>
                </c:pt>
              </c:numCache>
            </c:numRef>
          </c:cat>
          <c:val>
            <c:numRef>
              <c:f>evol_Cher!$P$43:$P$62</c:f>
              <c:numCache>
                <c:formatCode>#\ ##0.0</c:formatCode>
                <c:ptCount val="20"/>
                <c:pt idx="0">
                  <c:v>50.369913686806413</c:v>
                </c:pt>
                <c:pt idx="1">
                  <c:v>47.716229348882408</c:v>
                </c:pt>
                <c:pt idx="3" formatCode="0.0">
                  <c:v>66.361136571952343</c:v>
                </c:pt>
                <c:pt idx="4" formatCode="0.0">
                  <c:v>64.301765650080256</c:v>
                </c:pt>
                <c:pt idx="6" formatCode="0.0">
                  <c:v>77.034080442124647</c:v>
                </c:pt>
                <c:pt idx="7" formatCode="0.0">
                  <c:v>75.608173856633158</c:v>
                </c:pt>
                <c:pt idx="9" formatCode="0.0">
                  <c:v>84.787953288260596</c:v>
                </c:pt>
                <c:pt idx="10" formatCode="0.0">
                  <c:v>83.354964308890331</c:v>
                </c:pt>
                <c:pt idx="12">
                  <c:v>86.578624078624074</c:v>
                </c:pt>
                <c:pt idx="13">
                  <c:v>84.769928710304598</c:v>
                </c:pt>
                <c:pt idx="15">
                  <c:v>87.315270935960584</c:v>
                </c:pt>
                <c:pt idx="16">
                  <c:v>88.687196110210692</c:v>
                </c:pt>
                <c:pt idx="18">
                  <c:v>92.659705159705169</c:v>
                </c:pt>
                <c:pt idx="19">
                  <c:v>92.050616482803377</c:v>
                </c:pt>
              </c:numCache>
            </c:numRef>
          </c:val>
        </c:ser>
        <c:dLbls>
          <c:showLegendKey val="0"/>
          <c:showVal val="1"/>
          <c:showCatName val="0"/>
          <c:showSerName val="0"/>
          <c:showPercent val="0"/>
          <c:showBubbleSize val="0"/>
        </c:dLbls>
        <c:gapWidth val="25"/>
        <c:overlap val="100"/>
        <c:axId val="842482080"/>
        <c:axId val="842482640"/>
      </c:barChart>
      <c:catAx>
        <c:axId val="84248208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842482640"/>
        <c:crosses val="autoZero"/>
        <c:auto val="1"/>
        <c:lblAlgn val="ctr"/>
        <c:lblOffset val="100"/>
        <c:noMultiLvlLbl val="0"/>
      </c:catAx>
      <c:valAx>
        <c:axId val="842482640"/>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84248208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solidFill>
            <a:schemeClr val="tx1"/>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079564329821092"/>
          <c:y val="4.0684228934844947E-2"/>
          <c:w val="0.76893288701231188"/>
          <c:h val="0.78891030044880794"/>
        </c:manualLayout>
      </c:layout>
      <c:barChart>
        <c:barDir val="bar"/>
        <c:grouping val="stacked"/>
        <c:varyColors val="0"/>
        <c:ser>
          <c:idx val="0"/>
          <c:order val="0"/>
          <c:tx>
            <c:strRef>
              <c:f>'evol_Eure-et-Loir'!$N$3</c:f>
              <c:strCache>
                <c:ptCount val="1"/>
                <c:pt idx="0">
                  <c:v>Groupe sous le seuil 1 (à besoin)</c:v>
                </c:pt>
              </c:strCache>
            </c:strRef>
          </c:tx>
          <c:spPr>
            <a:solidFill>
              <a:schemeClr val="accent1">
                <a:lumMod val="75000"/>
              </a:schemeClr>
            </a:solidFill>
            <a:ln>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'evol_Eure-et-Loir'!$M$4:$M$26</c:f>
              <c:numCache>
                <c:formatCode>General</c:formatCode>
                <c:ptCount val="23"/>
                <c:pt idx="0">
                  <c:v>2019</c:v>
                </c:pt>
                <c:pt idx="1">
                  <c:v>2020</c:v>
                </c:pt>
                <c:pt idx="3">
                  <c:v>2019</c:v>
                </c:pt>
                <c:pt idx="4">
                  <c:v>2020</c:v>
                </c:pt>
                <c:pt idx="6">
                  <c:v>2019</c:v>
                </c:pt>
                <c:pt idx="7">
                  <c:v>2020</c:v>
                </c:pt>
                <c:pt idx="9">
                  <c:v>2019</c:v>
                </c:pt>
                <c:pt idx="10">
                  <c:v>2020</c:v>
                </c:pt>
                <c:pt idx="12">
                  <c:v>2019</c:v>
                </c:pt>
                <c:pt idx="13">
                  <c:v>2020</c:v>
                </c:pt>
                <c:pt idx="15">
                  <c:v>2019</c:v>
                </c:pt>
                <c:pt idx="16">
                  <c:v>2020</c:v>
                </c:pt>
                <c:pt idx="18">
                  <c:v>2019</c:v>
                </c:pt>
                <c:pt idx="19">
                  <c:v>2020</c:v>
                </c:pt>
                <c:pt idx="21">
                  <c:v>2019</c:v>
                </c:pt>
                <c:pt idx="22">
                  <c:v>2020</c:v>
                </c:pt>
              </c:numCache>
            </c:numRef>
          </c:cat>
          <c:val>
            <c:numRef>
              <c:f>'evol_Eure-et-Loir'!$N$4:$N$26</c:f>
              <c:numCache>
                <c:formatCode>#\ ##0.0</c:formatCode>
                <c:ptCount val="23"/>
                <c:pt idx="0">
                  <c:v>15.262206148282099</c:v>
                </c:pt>
                <c:pt idx="1">
                  <c:v>17.755971116459914</c:v>
                </c:pt>
                <c:pt idx="3">
                  <c:v>6.6522053506869128</c:v>
                </c:pt>
                <c:pt idx="4">
                  <c:v>7.4828671976291909</c:v>
                </c:pt>
                <c:pt idx="6">
                  <c:v>6.8577648766328005</c:v>
                </c:pt>
                <c:pt idx="7">
                  <c:v>7.4953959484346226</c:v>
                </c:pt>
                <c:pt idx="9">
                  <c:v>8.1614349775784767</c:v>
                </c:pt>
                <c:pt idx="10">
                  <c:v>10.315290687078548</c:v>
                </c:pt>
                <c:pt idx="12">
                  <c:v>3.6231884057971016</c:v>
                </c:pt>
                <c:pt idx="13">
                  <c:v>4.5613389736987306</c:v>
                </c:pt>
                <c:pt idx="15">
                  <c:v>6.3509344946470687</c:v>
                </c:pt>
                <c:pt idx="16">
                  <c:v>6.5229408512990599</c:v>
                </c:pt>
                <c:pt idx="18">
                  <c:v>2.6826173645096976</c:v>
                </c:pt>
                <c:pt idx="19">
                  <c:v>2.7634487840825348</c:v>
                </c:pt>
                <c:pt idx="21">
                  <c:v>4.5495253447967041</c:v>
                </c:pt>
                <c:pt idx="22">
                  <c:v>5.6624319419237752</c:v>
                </c:pt>
              </c:numCache>
            </c:numRef>
          </c:val>
        </c:ser>
        <c:ser>
          <c:idx val="1"/>
          <c:order val="1"/>
          <c:tx>
            <c:strRef>
              <c:f>'evol_Eure-et-Loir'!$O$3</c:f>
              <c:strCache>
                <c:ptCount val="1"/>
                <c:pt idx="0">
                  <c:v>Groupe entre les seuils 1 et 2 (fragile)</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'evol_Eure-et-Loir'!$M$4:$M$26</c:f>
              <c:numCache>
                <c:formatCode>General</c:formatCode>
                <c:ptCount val="23"/>
                <c:pt idx="0">
                  <c:v>2019</c:v>
                </c:pt>
                <c:pt idx="1">
                  <c:v>2020</c:v>
                </c:pt>
                <c:pt idx="3">
                  <c:v>2019</c:v>
                </c:pt>
                <c:pt idx="4">
                  <c:v>2020</c:v>
                </c:pt>
                <c:pt idx="6">
                  <c:v>2019</c:v>
                </c:pt>
                <c:pt idx="7">
                  <c:v>2020</c:v>
                </c:pt>
                <c:pt idx="9">
                  <c:v>2019</c:v>
                </c:pt>
                <c:pt idx="10">
                  <c:v>2020</c:v>
                </c:pt>
                <c:pt idx="12">
                  <c:v>2019</c:v>
                </c:pt>
                <c:pt idx="13">
                  <c:v>2020</c:v>
                </c:pt>
                <c:pt idx="15">
                  <c:v>2019</c:v>
                </c:pt>
                <c:pt idx="16">
                  <c:v>2020</c:v>
                </c:pt>
                <c:pt idx="18">
                  <c:v>2019</c:v>
                </c:pt>
                <c:pt idx="19">
                  <c:v>2020</c:v>
                </c:pt>
                <c:pt idx="21">
                  <c:v>2019</c:v>
                </c:pt>
                <c:pt idx="22">
                  <c:v>2020</c:v>
                </c:pt>
              </c:numCache>
            </c:numRef>
          </c:cat>
          <c:val>
            <c:numRef>
              <c:f>'evol_Eure-et-Loir'!$O$4:$O$26</c:f>
              <c:numCache>
                <c:formatCode>0.0</c:formatCode>
                <c:ptCount val="23"/>
                <c:pt idx="0">
                  <c:v>28.047016274864379</c:v>
                </c:pt>
                <c:pt idx="1">
                  <c:v>27.587483799296425</c:v>
                </c:pt>
                <c:pt idx="3">
                  <c:v>23.517715112075198</c:v>
                </c:pt>
                <c:pt idx="4">
                  <c:v>25.560288942396742</c:v>
                </c:pt>
                <c:pt idx="6">
                  <c:v>15.475326560232219</c:v>
                </c:pt>
                <c:pt idx="7">
                  <c:v>18.41620626151013</c:v>
                </c:pt>
                <c:pt idx="9">
                  <c:v>11.461883408071749</c:v>
                </c:pt>
                <c:pt idx="10">
                  <c:v>13.140149444140697</c:v>
                </c:pt>
                <c:pt idx="12">
                  <c:v>15.307971014492756</c:v>
                </c:pt>
                <c:pt idx="13">
                  <c:v>16.424498804487769</c:v>
                </c:pt>
                <c:pt idx="15">
                  <c:v>12.847033206314643</c:v>
                </c:pt>
                <c:pt idx="16">
                  <c:v>12.400958172102451</c:v>
                </c:pt>
                <c:pt idx="18">
                  <c:v>13.213703099510605</c:v>
                </c:pt>
                <c:pt idx="19">
                  <c:v>14.185703758290346</c:v>
                </c:pt>
                <c:pt idx="21">
                  <c:v>10.585706609349813</c:v>
                </c:pt>
                <c:pt idx="22">
                  <c:v>10.526315789473683</c:v>
                </c:pt>
              </c:numCache>
            </c:numRef>
          </c:val>
        </c:ser>
        <c:ser>
          <c:idx val="2"/>
          <c:order val="2"/>
          <c:tx>
            <c:strRef>
              <c:f>'evol_Eure-et-Loir'!$P$3</c:f>
              <c:strCache>
                <c:ptCount val="1"/>
                <c:pt idx="0">
                  <c:v>Groupe au-dessus du seuil 2</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'evol_Eure-et-Loir'!$M$4:$M$26</c:f>
              <c:numCache>
                <c:formatCode>General</c:formatCode>
                <c:ptCount val="23"/>
                <c:pt idx="0">
                  <c:v>2019</c:v>
                </c:pt>
                <c:pt idx="1">
                  <c:v>2020</c:v>
                </c:pt>
                <c:pt idx="3">
                  <c:v>2019</c:v>
                </c:pt>
                <c:pt idx="4">
                  <c:v>2020</c:v>
                </c:pt>
                <c:pt idx="6">
                  <c:v>2019</c:v>
                </c:pt>
                <c:pt idx="7">
                  <c:v>2020</c:v>
                </c:pt>
                <c:pt idx="9">
                  <c:v>2019</c:v>
                </c:pt>
                <c:pt idx="10">
                  <c:v>2020</c:v>
                </c:pt>
                <c:pt idx="12">
                  <c:v>2019</c:v>
                </c:pt>
                <c:pt idx="13">
                  <c:v>2020</c:v>
                </c:pt>
                <c:pt idx="15">
                  <c:v>2019</c:v>
                </c:pt>
                <c:pt idx="16">
                  <c:v>2020</c:v>
                </c:pt>
                <c:pt idx="18">
                  <c:v>2019</c:v>
                </c:pt>
                <c:pt idx="19">
                  <c:v>2020</c:v>
                </c:pt>
                <c:pt idx="21">
                  <c:v>2019</c:v>
                </c:pt>
                <c:pt idx="22">
                  <c:v>2020</c:v>
                </c:pt>
              </c:numCache>
            </c:numRef>
          </c:cat>
          <c:val>
            <c:numRef>
              <c:f>'evol_Eure-et-Loir'!$P$4:$P$26</c:f>
              <c:numCache>
                <c:formatCode>#\ ##0.0</c:formatCode>
                <c:ptCount val="23"/>
                <c:pt idx="0">
                  <c:v>56.69077757685352</c:v>
                </c:pt>
                <c:pt idx="1">
                  <c:v>54.65654508424366</c:v>
                </c:pt>
                <c:pt idx="3">
                  <c:v>69.830079537237893</c:v>
                </c:pt>
                <c:pt idx="4">
                  <c:v>66.956843859974072</c:v>
                </c:pt>
                <c:pt idx="6">
                  <c:v>77.666908563134967</c:v>
                </c:pt>
                <c:pt idx="7">
                  <c:v>74.088397790055254</c:v>
                </c:pt>
                <c:pt idx="9">
                  <c:v>80.376681614349778</c:v>
                </c:pt>
                <c:pt idx="10">
                  <c:v>76.544559868780766</c:v>
                </c:pt>
                <c:pt idx="12">
                  <c:v>81.068840579710141</c:v>
                </c:pt>
                <c:pt idx="13">
                  <c:v>79.014162221813507</c:v>
                </c:pt>
                <c:pt idx="15">
                  <c:v>80.802032299038288</c:v>
                </c:pt>
                <c:pt idx="16">
                  <c:v>81.076100976598482</c:v>
                </c:pt>
                <c:pt idx="18">
                  <c:v>84.103679535979708</c:v>
                </c:pt>
                <c:pt idx="19">
                  <c:v>83.050847457627114</c:v>
                </c:pt>
                <c:pt idx="21">
                  <c:v>84.864768045853495</c:v>
                </c:pt>
                <c:pt idx="22">
                  <c:v>83.811252268602544</c:v>
                </c:pt>
              </c:numCache>
            </c:numRef>
          </c:val>
        </c:ser>
        <c:dLbls>
          <c:dLblPos val="ctr"/>
          <c:showLegendKey val="0"/>
          <c:showVal val="1"/>
          <c:showCatName val="0"/>
          <c:showSerName val="0"/>
          <c:showPercent val="0"/>
          <c:showBubbleSize val="0"/>
        </c:dLbls>
        <c:gapWidth val="25"/>
        <c:overlap val="100"/>
        <c:axId val="784042928"/>
        <c:axId val="784043488"/>
      </c:barChart>
      <c:catAx>
        <c:axId val="78404292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84043488"/>
        <c:crosses val="autoZero"/>
        <c:auto val="1"/>
        <c:lblAlgn val="ctr"/>
        <c:lblOffset val="100"/>
        <c:noMultiLvlLbl val="0"/>
      </c:catAx>
      <c:valAx>
        <c:axId val="784043488"/>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840429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606191201408466"/>
          <c:y val="2.9158383035122599E-2"/>
          <c:w val="0.73335169523562627"/>
          <c:h val="0.84871203226833225"/>
        </c:manualLayout>
      </c:layout>
      <c:barChart>
        <c:barDir val="bar"/>
        <c:grouping val="stacked"/>
        <c:varyColors val="0"/>
        <c:ser>
          <c:idx val="0"/>
          <c:order val="0"/>
          <c:tx>
            <c:strRef>
              <c:f>'evol_Eure-et-Loir'!$N$42</c:f>
              <c:strCache>
                <c:ptCount val="1"/>
                <c:pt idx="0">
                  <c:v>Groupe sous le seuil 1 (à besoin)</c:v>
                </c:pt>
              </c:strCache>
            </c:strRef>
          </c:tx>
          <c:spPr>
            <a:solidFill>
              <a:srgbClr val="FF6699"/>
            </a:solidFill>
            <a:ln>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'evol_Eure-et-Loir'!$M$43:$M$62</c:f>
              <c:numCache>
                <c:formatCode>General</c:formatCode>
                <c:ptCount val="20"/>
                <c:pt idx="0">
                  <c:v>2019</c:v>
                </c:pt>
                <c:pt idx="1">
                  <c:v>2020</c:v>
                </c:pt>
                <c:pt idx="3">
                  <c:v>2019</c:v>
                </c:pt>
                <c:pt idx="4">
                  <c:v>2020</c:v>
                </c:pt>
                <c:pt idx="6">
                  <c:v>2019</c:v>
                </c:pt>
                <c:pt idx="7">
                  <c:v>2020</c:v>
                </c:pt>
                <c:pt idx="9">
                  <c:v>2019</c:v>
                </c:pt>
                <c:pt idx="10">
                  <c:v>2020</c:v>
                </c:pt>
                <c:pt idx="12">
                  <c:v>2019</c:v>
                </c:pt>
                <c:pt idx="13">
                  <c:v>2020</c:v>
                </c:pt>
                <c:pt idx="15">
                  <c:v>2019</c:v>
                </c:pt>
                <c:pt idx="16">
                  <c:v>2020</c:v>
                </c:pt>
                <c:pt idx="18">
                  <c:v>2019</c:v>
                </c:pt>
                <c:pt idx="19">
                  <c:v>2020</c:v>
                </c:pt>
              </c:numCache>
            </c:numRef>
          </c:cat>
          <c:val>
            <c:numRef>
              <c:f>'evol_Eure-et-Loir'!$N$43:$N$62</c:f>
              <c:numCache>
                <c:formatCode>#\ ##0.0</c:formatCode>
                <c:ptCount val="20"/>
                <c:pt idx="0">
                  <c:v>21.688711723138248</c:v>
                </c:pt>
                <c:pt idx="1">
                  <c:v>22.607412871104554</c:v>
                </c:pt>
                <c:pt idx="3" formatCode="0.0">
                  <c:v>11.623318385650224</c:v>
                </c:pt>
                <c:pt idx="4" formatCode="0.0">
                  <c:v>12.449945394976337</c:v>
                </c:pt>
                <c:pt idx="6" formatCode="0.0">
                  <c:v>11.856417693981145</c:v>
                </c:pt>
                <c:pt idx="7" formatCode="0.0">
                  <c:v>13.144758735440931</c:v>
                </c:pt>
                <c:pt idx="9" formatCode="0.0">
                  <c:v>4.9845930759470729</c:v>
                </c:pt>
                <c:pt idx="10" formatCode="0.0">
                  <c:v>5.4548816568047336</c:v>
                </c:pt>
                <c:pt idx="12">
                  <c:v>5.6139080043462508</c:v>
                </c:pt>
                <c:pt idx="13">
                  <c:v>6.3448020717721061</c:v>
                </c:pt>
                <c:pt idx="15">
                  <c:v>3.6024619840695147</c:v>
                </c:pt>
                <c:pt idx="16">
                  <c:v>3.7384898710865562</c:v>
                </c:pt>
                <c:pt idx="18">
                  <c:v>2.9704763629777213</c:v>
                </c:pt>
                <c:pt idx="19">
                  <c:v>3.5172158459829692</c:v>
                </c:pt>
              </c:numCache>
            </c:numRef>
          </c:val>
        </c:ser>
        <c:ser>
          <c:idx val="1"/>
          <c:order val="1"/>
          <c:tx>
            <c:strRef>
              <c:f>'evol_Eure-et-Loir'!$O$42</c:f>
              <c:strCache>
                <c:ptCount val="1"/>
                <c:pt idx="0">
                  <c:v>Groupe entre les seuils 1 et 2 (fragile)</c:v>
                </c:pt>
              </c:strCache>
            </c:strRef>
          </c:tx>
          <c:spPr>
            <a:solidFill>
              <a:srgbClr val="D99694"/>
            </a:solidFill>
            <a:ln>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'evol_Eure-et-Loir'!$M$43:$M$62</c:f>
              <c:numCache>
                <c:formatCode>General</c:formatCode>
                <c:ptCount val="20"/>
                <c:pt idx="0">
                  <c:v>2019</c:v>
                </c:pt>
                <c:pt idx="1">
                  <c:v>2020</c:v>
                </c:pt>
                <c:pt idx="3">
                  <c:v>2019</c:v>
                </c:pt>
                <c:pt idx="4">
                  <c:v>2020</c:v>
                </c:pt>
                <c:pt idx="6">
                  <c:v>2019</c:v>
                </c:pt>
                <c:pt idx="7">
                  <c:v>2020</c:v>
                </c:pt>
                <c:pt idx="9">
                  <c:v>2019</c:v>
                </c:pt>
                <c:pt idx="10">
                  <c:v>2020</c:v>
                </c:pt>
                <c:pt idx="12">
                  <c:v>2019</c:v>
                </c:pt>
                <c:pt idx="13">
                  <c:v>2020</c:v>
                </c:pt>
                <c:pt idx="15">
                  <c:v>2019</c:v>
                </c:pt>
                <c:pt idx="16">
                  <c:v>2020</c:v>
                </c:pt>
                <c:pt idx="18">
                  <c:v>2019</c:v>
                </c:pt>
                <c:pt idx="19">
                  <c:v>2020</c:v>
                </c:pt>
              </c:numCache>
            </c:numRef>
          </c:cat>
          <c:val>
            <c:numRef>
              <c:f>'evol_Eure-et-Loir'!$O$43:$O$62</c:f>
              <c:numCache>
                <c:formatCode>#\ ##0.0</c:formatCode>
                <c:ptCount val="20"/>
                <c:pt idx="0">
                  <c:v>35.513680014495378</c:v>
                </c:pt>
                <c:pt idx="1">
                  <c:v>32.970680435183482</c:v>
                </c:pt>
                <c:pt idx="3" formatCode="0.0">
                  <c:v>24.914798206278029</c:v>
                </c:pt>
                <c:pt idx="4" formatCode="0.0">
                  <c:v>25.391336002912269</c:v>
                </c:pt>
                <c:pt idx="6" formatCode="0.0">
                  <c:v>13.16171138506164</c:v>
                </c:pt>
                <c:pt idx="7" formatCode="0.0">
                  <c:v>13.237197263819562</c:v>
                </c:pt>
                <c:pt idx="9" formatCode="0.0">
                  <c:v>11.94489758926953</c:v>
                </c:pt>
                <c:pt idx="10" formatCode="0.0">
                  <c:v>14.034763313609467</c:v>
                </c:pt>
                <c:pt idx="12">
                  <c:v>9.4530967040927205</c:v>
                </c:pt>
                <c:pt idx="13">
                  <c:v>10.654827968923417</c:v>
                </c:pt>
                <c:pt idx="15">
                  <c:v>8.4359160028964517</c:v>
                </c:pt>
                <c:pt idx="16">
                  <c:v>9.2081031307550649</c:v>
                </c:pt>
                <c:pt idx="18">
                  <c:v>4.999094366962507</c:v>
                </c:pt>
                <c:pt idx="19">
                  <c:v>6.2939651980747868</c:v>
                </c:pt>
              </c:numCache>
            </c:numRef>
          </c:val>
        </c:ser>
        <c:ser>
          <c:idx val="2"/>
          <c:order val="2"/>
          <c:tx>
            <c:strRef>
              <c:f>'evol_Eure-et-Loir'!$P$42</c:f>
              <c:strCache>
                <c:ptCount val="1"/>
                <c:pt idx="0">
                  <c:v>Groupe au-dessus du seuil 2</c:v>
                </c:pt>
              </c:strCache>
            </c:strRef>
          </c:tx>
          <c:spPr>
            <a:solidFill>
              <a:srgbClr val="F0DCDB"/>
            </a:solidFill>
            <a:ln>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'evol_Eure-et-Loir'!$M$43:$M$62</c:f>
              <c:numCache>
                <c:formatCode>General</c:formatCode>
                <c:ptCount val="20"/>
                <c:pt idx="0">
                  <c:v>2019</c:v>
                </c:pt>
                <c:pt idx="1">
                  <c:v>2020</c:v>
                </c:pt>
                <c:pt idx="3">
                  <c:v>2019</c:v>
                </c:pt>
                <c:pt idx="4">
                  <c:v>2020</c:v>
                </c:pt>
                <c:pt idx="6">
                  <c:v>2019</c:v>
                </c:pt>
                <c:pt idx="7">
                  <c:v>2020</c:v>
                </c:pt>
                <c:pt idx="9">
                  <c:v>2019</c:v>
                </c:pt>
                <c:pt idx="10">
                  <c:v>2020</c:v>
                </c:pt>
                <c:pt idx="12">
                  <c:v>2019</c:v>
                </c:pt>
                <c:pt idx="13">
                  <c:v>2020</c:v>
                </c:pt>
                <c:pt idx="15">
                  <c:v>2019</c:v>
                </c:pt>
                <c:pt idx="16">
                  <c:v>2020</c:v>
                </c:pt>
                <c:pt idx="18">
                  <c:v>2019</c:v>
                </c:pt>
                <c:pt idx="19">
                  <c:v>2020</c:v>
                </c:pt>
              </c:numCache>
            </c:numRef>
          </c:cat>
          <c:val>
            <c:numRef>
              <c:f>'evol_Eure-et-Loir'!$P$43:$P$62</c:f>
              <c:numCache>
                <c:formatCode>#\ ##0.0</c:formatCode>
                <c:ptCount val="20"/>
                <c:pt idx="0">
                  <c:v>42.797608262366374</c:v>
                </c:pt>
                <c:pt idx="1">
                  <c:v>44.421906693711968</c:v>
                </c:pt>
                <c:pt idx="3" formatCode="0.0">
                  <c:v>63.461883408071749</c:v>
                </c:pt>
                <c:pt idx="4" formatCode="0.0">
                  <c:v>62.158718602111392</c:v>
                </c:pt>
                <c:pt idx="6" formatCode="0.0">
                  <c:v>74.981870920957221</c:v>
                </c:pt>
                <c:pt idx="7" formatCode="0.0">
                  <c:v>73.618044000739516</c:v>
                </c:pt>
                <c:pt idx="9" formatCode="0.0">
                  <c:v>83.070509334783395</c:v>
                </c:pt>
                <c:pt idx="10" formatCode="0.0">
                  <c:v>80.510355029585796</c:v>
                </c:pt>
                <c:pt idx="12">
                  <c:v>84.932995291561028</c:v>
                </c:pt>
                <c:pt idx="13">
                  <c:v>83.000369959304479</c:v>
                </c:pt>
                <c:pt idx="15">
                  <c:v>87.961622013034031</c:v>
                </c:pt>
                <c:pt idx="16">
                  <c:v>87.05340699815838</c:v>
                </c:pt>
                <c:pt idx="18">
                  <c:v>92.030429270059784</c:v>
                </c:pt>
                <c:pt idx="19">
                  <c:v>90.188818955942239</c:v>
                </c:pt>
              </c:numCache>
            </c:numRef>
          </c:val>
        </c:ser>
        <c:dLbls>
          <c:showLegendKey val="0"/>
          <c:showVal val="1"/>
          <c:showCatName val="0"/>
          <c:showSerName val="0"/>
          <c:showPercent val="0"/>
          <c:showBubbleSize val="0"/>
        </c:dLbls>
        <c:gapWidth val="25"/>
        <c:overlap val="100"/>
        <c:axId val="783779040"/>
        <c:axId val="783779600"/>
      </c:barChart>
      <c:catAx>
        <c:axId val="7837790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783779600"/>
        <c:crosses val="autoZero"/>
        <c:auto val="1"/>
        <c:lblAlgn val="ctr"/>
        <c:lblOffset val="100"/>
        <c:noMultiLvlLbl val="0"/>
      </c:catAx>
      <c:valAx>
        <c:axId val="783779600"/>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78377904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solidFill>
            <a:schemeClr val="tx1"/>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079564329821092"/>
          <c:y val="4.0684228934844947E-2"/>
          <c:w val="0.76893288701231188"/>
          <c:h val="0.78891030044880794"/>
        </c:manualLayout>
      </c:layout>
      <c:barChart>
        <c:barDir val="bar"/>
        <c:grouping val="stacked"/>
        <c:varyColors val="0"/>
        <c:ser>
          <c:idx val="0"/>
          <c:order val="0"/>
          <c:tx>
            <c:strRef>
              <c:f>evol_Indre!$N$3</c:f>
              <c:strCache>
                <c:ptCount val="1"/>
                <c:pt idx="0">
                  <c:v>Groupe sous le seuil 1 (à besoin)</c:v>
                </c:pt>
              </c:strCache>
            </c:strRef>
          </c:tx>
          <c:spPr>
            <a:solidFill>
              <a:schemeClr val="accent1">
                <a:lumMod val="75000"/>
              </a:schemeClr>
            </a:solidFill>
            <a:ln>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evol_Indre!$M$4:$M$26</c:f>
              <c:numCache>
                <c:formatCode>General</c:formatCode>
                <c:ptCount val="23"/>
                <c:pt idx="0">
                  <c:v>2019</c:v>
                </c:pt>
                <c:pt idx="1">
                  <c:v>2020</c:v>
                </c:pt>
                <c:pt idx="3">
                  <c:v>2019</c:v>
                </c:pt>
                <c:pt idx="4">
                  <c:v>2020</c:v>
                </c:pt>
                <c:pt idx="6">
                  <c:v>2019</c:v>
                </c:pt>
                <c:pt idx="7">
                  <c:v>2020</c:v>
                </c:pt>
                <c:pt idx="9">
                  <c:v>2019</c:v>
                </c:pt>
                <c:pt idx="10">
                  <c:v>2020</c:v>
                </c:pt>
                <c:pt idx="12">
                  <c:v>2019</c:v>
                </c:pt>
                <c:pt idx="13">
                  <c:v>2020</c:v>
                </c:pt>
                <c:pt idx="15">
                  <c:v>2019</c:v>
                </c:pt>
                <c:pt idx="16">
                  <c:v>2020</c:v>
                </c:pt>
                <c:pt idx="18">
                  <c:v>2019</c:v>
                </c:pt>
                <c:pt idx="19">
                  <c:v>2020</c:v>
                </c:pt>
                <c:pt idx="21">
                  <c:v>2019</c:v>
                </c:pt>
                <c:pt idx="22">
                  <c:v>2020</c:v>
                </c:pt>
              </c:numCache>
            </c:numRef>
          </c:cat>
          <c:val>
            <c:numRef>
              <c:f>evol_Indre!$N$4:$N$26</c:f>
              <c:numCache>
                <c:formatCode>#\ ##0.0</c:formatCode>
                <c:ptCount val="23"/>
                <c:pt idx="0">
                  <c:v>12.249877989263055</c:v>
                </c:pt>
                <c:pt idx="1">
                  <c:v>14.906832298136646</c:v>
                </c:pt>
                <c:pt idx="3">
                  <c:v>4.0586797066014668</c:v>
                </c:pt>
                <c:pt idx="4">
                  <c:v>5.449330783938815</c:v>
                </c:pt>
                <c:pt idx="6">
                  <c:v>4.6568627450980395</c:v>
                </c:pt>
                <c:pt idx="7">
                  <c:v>6.6190476190476186</c:v>
                </c:pt>
                <c:pt idx="9">
                  <c:v>6.253029568589433</c:v>
                </c:pt>
                <c:pt idx="10">
                  <c:v>6.3207547169811322</c:v>
                </c:pt>
                <c:pt idx="12">
                  <c:v>2.4975514201762978</c:v>
                </c:pt>
                <c:pt idx="13">
                  <c:v>3.479504289799809</c:v>
                </c:pt>
                <c:pt idx="15">
                  <c:v>3.9881831610044314</c:v>
                </c:pt>
                <c:pt idx="16">
                  <c:v>6.4408396946564892</c:v>
                </c:pt>
                <c:pt idx="18">
                  <c:v>1.9569471624266144</c:v>
                </c:pt>
                <c:pt idx="19">
                  <c:v>2.005730659025788</c:v>
                </c:pt>
                <c:pt idx="21">
                  <c:v>3.438256658595642</c:v>
                </c:pt>
                <c:pt idx="22">
                  <c:v>3.2910202162670426</c:v>
                </c:pt>
              </c:numCache>
            </c:numRef>
          </c:val>
        </c:ser>
        <c:ser>
          <c:idx val="1"/>
          <c:order val="1"/>
          <c:tx>
            <c:strRef>
              <c:f>evol_Indre!$O$3</c:f>
              <c:strCache>
                <c:ptCount val="1"/>
                <c:pt idx="0">
                  <c:v>Groupe entre les seuils 1 et 2 (fragile)</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evol_Indre!$M$4:$M$26</c:f>
              <c:numCache>
                <c:formatCode>General</c:formatCode>
                <c:ptCount val="23"/>
                <c:pt idx="0">
                  <c:v>2019</c:v>
                </c:pt>
                <c:pt idx="1">
                  <c:v>2020</c:v>
                </c:pt>
                <c:pt idx="3">
                  <c:v>2019</c:v>
                </c:pt>
                <c:pt idx="4">
                  <c:v>2020</c:v>
                </c:pt>
                <c:pt idx="6">
                  <c:v>2019</c:v>
                </c:pt>
                <c:pt idx="7">
                  <c:v>2020</c:v>
                </c:pt>
                <c:pt idx="9">
                  <c:v>2019</c:v>
                </c:pt>
                <c:pt idx="10">
                  <c:v>2020</c:v>
                </c:pt>
                <c:pt idx="12">
                  <c:v>2019</c:v>
                </c:pt>
                <c:pt idx="13">
                  <c:v>2020</c:v>
                </c:pt>
                <c:pt idx="15">
                  <c:v>2019</c:v>
                </c:pt>
                <c:pt idx="16">
                  <c:v>2020</c:v>
                </c:pt>
                <c:pt idx="18">
                  <c:v>2019</c:v>
                </c:pt>
                <c:pt idx="19">
                  <c:v>2020</c:v>
                </c:pt>
                <c:pt idx="21">
                  <c:v>2019</c:v>
                </c:pt>
                <c:pt idx="22">
                  <c:v>2020</c:v>
                </c:pt>
              </c:numCache>
            </c:numRef>
          </c:cat>
          <c:val>
            <c:numRef>
              <c:f>evol_Indre!$O$4:$O$26</c:f>
              <c:numCache>
                <c:formatCode>0.0</c:formatCode>
                <c:ptCount val="23"/>
                <c:pt idx="0">
                  <c:v>29.087359687652516</c:v>
                </c:pt>
                <c:pt idx="1">
                  <c:v>28.475871954132824</c:v>
                </c:pt>
                <c:pt idx="3">
                  <c:v>20.977995110024452</c:v>
                </c:pt>
                <c:pt idx="4">
                  <c:v>24.235181644359464</c:v>
                </c:pt>
                <c:pt idx="6">
                  <c:v>17.205882352941178</c:v>
                </c:pt>
                <c:pt idx="7">
                  <c:v>20.285714285714285</c:v>
                </c:pt>
                <c:pt idx="9">
                  <c:v>8.9190499272903541</c:v>
                </c:pt>
                <c:pt idx="10">
                  <c:v>10.990566037735849</c:v>
                </c:pt>
                <c:pt idx="12">
                  <c:v>10.724779627815867</c:v>
                </c:pt>
                <c:pt idx="13">
                  <c:v>14.537654909437558</c:v>
                </c:pt>
                <c:pt idx="15">
                  <c:v>11.176760216642048</c:v>
                </c:pt>
                <c:pt idx="16">
                  <c:v>12.166030534351146</c:v>
                </c:pt>
                <c:pt idx="18">
                  <c:v>11.154598825831702</c:v>
                </c:pt>
                <c:pt idx="19">
                  <c:v>12.082139446036294</c:v>
                </c:pt>
                <c:pt idx="21">
                  <c:v>8.4261501210653744</c:v>
                </c:pt>
                <c:pt idx="22">
                  <c:v>8.3215796897038086</c:v>
                </c:pt>
              </c:numCache>
            </c:numRef>
          </c:val>
        </c:ser>
        <c:ser>
          <c:idx val="2"/>
          <c:order val="2"/>
          <c:tx>
            <c:strRef>
              <c:f>evol_Indre!$P$3</c:f>
              <c:strCache>
                <c:ptCount val="1"/>
                <c:pt idx="0">
                  <c:v>Groupe au-dessus du seuil 2</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evol_Indre!$M$4:$M$26</c:f>
              <c:numCache>
                <c:formatCode>General</c:formatCode>
                <c:ptCount val="23"/>
                <c:pt idx="0">
                  <c:v>2019</c:v>
                </c:pt>
                <c:pt idx="1">
                  <c:v>2020</c:v>
                </c:pt>
                <c:pt idx="3">
                  <c:v>2019</c:v>
                </c:pt>
                <c:pt idx="4">
                  <c:v>2020</c:v>
                </c:pt>
                <c:pt idx="6">
                  <c:v>2019</c:v>
                </c:pt>
                <c:pt idx="7">
                  <c:v>2020</c:v>
                </c:pt>
                <c:pt idx="9">
                  <c:v>2019</c:v>
                </c:pt>
                <c:pt idx="10">
                  <c:v>2020</c:v>
                </c:pt>
                <c:pt idx="12">
                  <c:v>2019</c:v>
                </c:pt>
                <c:pt idx="13">
                  <c:v>2020</c:v>
                </c:pt>
                <c:pt idx="15">
                  <c:v>2019</c:v>
                </c:pt>
                <c:pt idx="16">
                  <c:v>2020</c:v>
                </c:pt>
                <c:pt idx="18">
                  <c:v>2019</c:v>
                </c:pt>
                <c:pt idx="19">
                  <c:v>2020</c:v>
                </c:pt>
                <c:pt idx="21">
                  <c:v>2019</c:v>
                </c:pt>
                <c:pt idx="22">
                  <c:v>2020</c:v>
                </c:pt>
              </c:numCache>
            </c:numRef>
          </c:cat>
          <c:val>
            <c:numRef>
              <c:f>evol_Indre!$P$4:$P$26</c:f>
              <c:numCache>
                <c:formatCode>#\ ##0.0</c:formatCode>
                <c:ptCount val="23"/>
                <c:pt idx="0">
                  <c:v>58.662762323084429</c:v>
                </c:pt>
                <c:pt idx="1">
                  <c:v>56.617295747730537</c:v>
                </c:pt>
                <c:pt idx="3">
                  <c:v>74.963325183374081</c:v>
                </c:pt>
                <c:pt idx="4">
                  <c:v>70.315487571701723</c:v>
                </c:pt>
                <c:pt idx="6">
                  <c:v>78.137254901960787</c:v>
                </c:pt>
                <c:pt idx="7">
                  <c:v>73.095238095238088</c:v>
                </c:pt>
                <c:pt idx="9">
                  <c:v>84.827920504120215</c:v>
                </c:pt>
                <c:pt idx="10">
                  <c:v>82.688679245283012</c:v>
                </c:pt>
                <c:pt idx="12">
                  <c:v>86.777668952007829</c:v>
                </c:pt>
                <c:pt idx="13">
                  <c:v>81.982840800762631</c:v>
                </c:pt>
                <c:pt idx="15">
                  <c:v>84.83505662235352</c:v>
                </c:pt>
                <c:pt idx="16">
                  <c:v>81.393129770992374</c:v>
                </c:pt>
                <c:pt idx="18">
                  <c:v>86.888454011741672</c:v>
                </c:pt>
                <c:pt idx="19">
                  <c:v>85.91212989493792</c:v>
                </c:pt>
                <c:pt idx="21">
                  <c:v>88.135593220338976</c:v>
                </c:pt>
                <c:pt idx="22">
                  <c:v>88.387400094029147</c:v>
                </c:pt>
              </c:numCache>
            </c:numRef>
          </c:val>
        </c:ser>
        <c:dLbls>
          <c:dLblPos val="ctr"/>
          <c:showLegendKey val="0"/>
          <c:showVal val="1"/>
          <c:showCatName val="0"/>
          <c:showSerName val="0"/>
          <c:showPercent val="0"/>
          <c:showBubbleSize val="0"/>
        </c:dLbls>
        <c:gapWidth val="25"/>
        <c:overlap val="100"/>
        <c:axId val="785850096"/>
        <c:axId val="785850656"/>
      </c:barChart>
      <c:catAx>
        <c:axId val="78585009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85850656"/>
        <c:crosses val="autoZero"/>
        <c:auto val="1"/>
        <c:lblAlgn val="ctr"/>
        <c:lblOffset val="100"/>
        <c:noMultiLvlLbl val="0"/>
      </c:catAx>
      <c:valAx>
        <c:axId val="785850656"/>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8585009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606191201408466"/>
          <c:y val="2.9158383035122599E-2"/>
          <c:w val="0.73335169523562627"/>
          <c:h val="0.84871203226833225"/>
        </c:manualLayout>
      </c:layout>
      <c:barChart>
        <c:barDir val="bar"/>
        <c:grouping val="stacked"/>
        <c:varyColors val="0"/>
        <c:ser>
          <c:idx val="0"/>
          <c:order val="0"/>
          <c:tx>
            <c:strRef>
              <c:f>evol_Indre!$N$43</c:f>
              <c:strCache>
                <c:ptCount val="1"/>
                <c:pt idx="0">
                  <c:v>Groupe sous le seuil 1 (à besoin)</c:v>
                </c:pt>
              </c:strCache>
            </c:strRef>
          </c:tx>
          <c:spPr>
            <a:solidFill>
              <a:srgbClr val="FF6699"/>
            </a:solidFill>
            <a:ln>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evol_Indre!$M$44:$M$63</c:f>
              <c:numCache>
                <c:formatCode>General</c:formatCode>
                <c:ptCount val="20"/>
                <c:pt idx="0">
                  <c:v>2019</c:v>
                </c:pt>
                <c:pt idx="1">
                  <c:v>2020</c:v>
                </c:pt>
                <c:pt idx="3">
                  <c:v>2019</c:v>
                </c:pt>
                <c:pt idx="4">
                  <c:v>2020</c:v>
                </c:pt>
                <c:pt idx="6">
                  <c:v>2019</c:v>
                </c:pt>
                <c:pt idx="7">
                  <c:v>2020</c:v>
                </c:pt>
                <c:pt idx="9">
                  <c:v>2019</c:v>
                </c:pt>
                <c:pt idx="10">
                  <c:v>2020</c:v>
                </c:pt>
                <c:pt idx="12">
                  <c:v>2019</c:v>
                </c:pt>
                <c:pt idx="13">
                  <c:v>2020</c:v>
                </c:pt>
                <c:pt idx="15">
                  <c:v>2019</c:v>
                </c:pt>
                <c:pt idx="16">
                  <c:v>2020</c:v>
                </c:pt>
                <c:pt idx="18">
                  <c:v>2019</c:v>
                </c:pt>
                <c:pt idx="19">
                  <c:v>2020</c:v>
                </c:pt>
              </c:numCache>
            </c:numRef>
          </c:cat>
          <c:val>
            <c:numRef>
              <c:f>evol_Indre!$N$44:$N$63</c:f>
              <c:numCache>
                <c:formatCode>#\ ##0.0</c:formatCode>
                <c:ptCount val="20"/>
                <c:pt idx="0">
                  <c:v>16.076696165191741</c:v>
                </c:pt>
                <c:pt idx="1">
                  <c:v>17.597372125762554</c:v>
                </c:pt>
                <c:pt idx="3" formatCode="0.0">
                  <c:v>7.6102762966553561</c:v>
                </c:pt>
                <c:pt idx="4" formatCode="0.0">
                  <c:v>10.384793694946685</c:v>
                </c:pt>
                <c:pt idx="6" formatCode="0.0">
                  <c:v>8.862629246676514</c:v>
                </c:pt>
                <c:pt idx="7" formatCode="0.0">
                  <c:v>11.116344795101272</c:v>
                </c:pt>
                <c:pt idx="9" formatCode="0.0">
                  <c:v>3.519061583577713</c:v>
                </c:pt>
                <c:pt idx="10" formatCode="0.0">
                  <c:v>3.3427495291902072</c:v>
                </c:pt>
                <c:pt idx="12">
                  <c:v>4.3988269794721413</c:v>
                </c:pt>
                <c:pt idx="13">
                  <c:v>4.5176470588235293</c:v>
                </c:pt>
                <c:pt idx="15">
                  <c:v>2.1632251720747298</c:v>
                </c:pt>
                <c:pt idx="16">
                  <c:v>3.2802249297094659</c:v>
                </c:pt>
                <c:pt idx="18">
                  <c:v>1.8075232046897898</c:v>
                </c:pt>
                <c:pt idx="19">
                  <c:v>2.2128060263653482</c:v>
                </c:pt>
              </c:numCache>
            </c:numRef>
          </c:val>
        </c:ser>
        <c:ser>
          <c:idx val="1"/>
          <c:order val="1"/>
          <c:tx>
            <c:strRef>
              <c:f>evol_Indre!$O$43</c:f>
              <c:strCache>
                <c:ptCount val="1"/>
                <c:pt idx="0">
                  <c:v>Groupe entre les seuils 1 et 2 (fragile)</c:v>
                </c:pt>
              </c:strCache>
            </c:strRef>
          </c:tx>
          <c:spPr>
            <a:solidFill>
              <a:srgbClr val="D99694"/>
            </a:solidFill>
            <a:ln>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evol_Indre!$M$44:$M$63</c:f>
              <c:numCache>
                <c:formatCode>General</c:formatCode>
                <c:ptCount val="20"/>
                <c:pt idx="0">
                  <c:v>2019</c:v>
                </c:pt>
                <c:pt idx="1">
                  <c:v>2020</c:v>
                </c:pt>
                <c:pt idx="3">
                  <c:v>2019</c:v>
                </c:pt>
                <c:pt idx="4">
                  <c:v>2020</c:v>
                </c:pt>
                <c:pt idx="6">
                  <c:v>2019</c:v>
                </c:pt>
                <c:pt idx="7">
                  <c:v>2020</c:v>
                </c:pt>
                <c:pt idx="9">
                  <c:v>2019</c:v>
                </c:pt>
                <c:pt idx="10">
                  <c:v>2020</c:v>
                </c:pt>
                <c:pt idx="12">
                  <c:v>2019</c:v>
                </c:pt>
                <c:pt idx="13">
                  <c:v>2020</c:v>
                </c:pt>
                <c:pt idx="15">
                  <c:v>2019</c:v>
                </c:pt>
                <c:pt idx="16">
                  <c:v>2020</c:v>
                </c:pt>
                <c:pt idx="18">
                  <c:v>2019</c:v>
                </c:pt>
                <c:pt idx="19">
                  <c:v>2020</c:v>
                </c:pt>
              </c:numCache>
            </c:numRef>
          </c:cat>
          <c:val>
            <c:numRef>
              <c:f>evol_Indre!$O$44:$O$63</c:f>
              <c:numCache>
                <c:formatCode>#\ ##0.0</c:formatCode>
                <c:ptCount val="20"/>
                <c:pt idx="0">
                  <c:v>32.399213372664697</c:v>
                </c:pt>
                <c:pt idx="1">
                  <c:v>33.5992491787893</c:v>
                </c:pt>
                <c:pt idx="3" formatCode="0.0">
                  <c:v>23.654871546291808</c:v>
                </c:pt>
                <c:pt idx="4" formatCode="0.0">
                  <c:v>24.756606397774686</c:v>
                </c:pt>
                <c:pt idx="6" formatCode="0.0">
                  <c:v>11.422944362383063</c:v>
                </c:pt>
                <c:pt idx="7" formatCode="0.0">
                  <c:v>13.377296278850684</c:v>
                </c:pt>
                <c:pt idx="9" formatCode="0.0">
                  <c:v>12.854349951124144</c:v>
                </c:pt>
                <c:pt idx="10" formatCode="0.0">
                  <c:v>12.523540489642185</c:v>
                </c:pt>
                <c:pt idx="12">
                  <c:v>8.7487781036168144</c:v>
                </c:pt>
                <c:pt idx="13">
                  <c:v>9.2235294117647051</c:v>
                </c:pt>
                <c:pt idx="15">
                  <c:v>7.7187807276302856</c:v>
                </c:pt>
                <c:pt idx="16">
                  <c:v>7.8725398313027179</c:v>
                </c:pt>
                <c:pt idx="18">
                  <c:v>3.7127503663898387</c:v>
                </c:pt>
                <c:pt idx="19">
                  <c:v>4.4726930320150657</c:v>
                </c:pt>
              </c:numCache>
            </c:numRef>
          </c:val>
        </c:ser>
        <c:ser>
          <c:idx val="2"/>
          <c:order val="2"/>
          <c:tx>
            <c:strRef>
              <c:f>evol_Indre!$P$43</c:f>
              <c:strCache>
                <c:ptCount val="1"/>
                <c:pt idx="0">
                  <c:v>Groupe au-dessus du seuil 2</c:v>
                </c:pt>
              </c:strCache>
            </c:strRef>
          </c:tx>
          <c:spPr>
            <a:solidFill>
              <a:srgbClr val="F0DCDB"/>
            </a:solidFill>
            <a:ln>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evol_Indre!$M$44:$M$63</c:f>
              <c:numCache>
                <c:formatCode>General</c:formatCode>
                <c:ptCount val="20"/>
                <c:pt idx="0">
                  <c:v>2019</c:v>
                </c:pt>
                <c:pt idx="1">
                  <c:v>2020</c:v>
                </c:pt>
                <c:pt idx="3">
                  <c:v>2019</c:v>
                </c:pt>
                <c:pt idx="4">
                  <c:v>2020</c:v>
                </c:pt>
                <c:pt idx="6">
                  <c:v>2019</c:v>
                </c:pt>
                <c:pt idx="7">
                  <c:v>2020</c:v>
                </c:pt>
                <c:pt idx="9">
                  <c:v>2019</c:v>
                </c:pt>
                <c:pt idx="10">
                  <c:v>2020</c:v>
                </c:pt>
                <c:pt idx="12">
                  <c:v>2019</c:v>
                </c:pt>
                <c:pt idx="13">
                  <c:v>2020</c:v>
                </c:pt>
                <c:pt idx="15">
                  <c:v>2019</c:v>
                </c:pt>
                <c:pt idx="16">
                  <c:v>2020</c:v>
                </c:pt>
                <c:pt idx="18">
                  <c:v>2019</c:v>
                </c:pt>
                <c:pt idx="19">
                  <c:v>2020</c:v>
                </c:pt>
              </c:numCache>
            </c:numRef>
          </c:cat>
          <c:val>
            <c:numRef>
              <c:f>evol_Indre!$P$44:$P$63</c:f>
              <c:numCache>
                <c:formatCode>#\ ##0.0</c:formatCode>
                <c:ptCount val="20"/>
                <c:pt idx="0">
                  <c:v>51.524090462143555</c:v>
                </c:pt>
                <c:pt idx="1">
                  <c:v>48.803378695448146</c:v>
                </c:pt>
                <c:pt idx="3" formatCode="0.0">
                  <c:v>68.734852157052842</c:v>
                </c:pt>
                <c:pt idx="4" formatCode="0.0">
                  <c:v>64.858599907278631</c:v>
                </c:pt>
                <c:pt idx="6" formatCode="0.0">
                  <c:v>79.714426390940417</c:v>
                </c:pt>
                <c:pt idx="7" formatCode="0.0">
                  <c:v>75.506358926048051</c:v>
                </c:pt>
                <c:pt idx="9" formatCode="0.0">
                  <c:v>83.626588465298141</c:v>
                </c:pt>
                <c:pt idx="10" formatCode="0.0">
                  <c:v>84.133709981167598</c:v>
                </c:pt>
                <c:pt idx="12">
                  <c:v>86.852394916911052</c:v>
                </c:pt>
                <c:pt idx="13">
                  <c:v>86.258823529411771</c:v>
                </c:pt>
                <c:pt idx="15">
                  <c:v>90.117994100294979</c:v>
                </c:pt>
                <c:pt idx="16">
                  <c:v>88.847235238987821</c:v>
                </c:pt>
                <c:pt idx="18">
                  <c:v>94.479726428920372</c:v>
                </c:pt>
                <c:pt idx="19">
                  <c:v>93.314500941619585</c:v>
                </c:pt>
              </c:numCache>
            </c:numRef>
          </c:val>
        </c:ser>
        <c:dLbls>
          <c:showLegendKey val="0"/>
          <c:showVal val="1"/>
          <c:showCatName val="0"/>
          <c:showSerName val="0"/>
          <c:showPercent val="0"/>
          <c:showBubbleSize val="0"/>
        </c:dLbls>
        <c:gapWidth val="25"/>
        <c:overlap val="100"/>
        <c:axId val="785852336"/>
        <c:axId val="785852896"/>
      </c:barChart>
      <c:catAx>
        <c:axId val="78585233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785852896"/>
        <c:crosses val="autoZero"/>
        <c:auto val="1"/>
        <c:lblAlgn val="ctr"/>
        <c:lblOffset val="100"/>
        <c:noMultiLvlLbl val="0"/>
      </c:catAx>
      <c:valAx>
        <c:axId val="785852896"/>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78585233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solidFill>
            <a:schemeClr val="tx1"/>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079564329821092"/>
          <c:y val="4.0684228934844947E-2"/>
          <c:w val="0.76893288701231188"/>
          <c:h val="0.78891030044880794"/>
        </c:manualLayout>
      </c:layout>
      <c:barChart>
        <c:barDir val="bar"/>
        <c:grouping val="stacked"/>
        <c:varyColors val="0"/>
        <c:ser>
          <c:idx val="0"/>
          <c:order val="0"/>
          <c:tx>
            <c:strRef>
              <c:f>evol_Indre_et_Loire!$N$3</c:f>
              <c:strCache>
                <c:ptCount val="1"/>
                <c:pt idx="0">
                  <c:v>Groupe sous le seuil 1 (à besoin)</c:v>
                </c:pt>
              </c:strCache>
            </c:strRef>
          </c:tx>
          <c:spPr>
            <a:solidFill>
              <a:schemeClr val="accent1">
                <a:lumMod val="75000"/>
              </a:schemeClr>
            </a:solidFill>
            <a:ln>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evol_Indre_et_Loire!$M$4:$M$26</c:f>
              <c:numCache>
                <c:formatCode>General</c:formatCode>
                <c:ptCount val="23"/>
                <c:pt idx="0">
                  <c:v>2019</c:v>
                </c:pt>
                <c:pt idx="1">
                  <c:v>2020</c:v>
                </c:pt>
                <c:pt idx="3">
                  <c:v>2019</c:v>
                </c:pt>
                <c:pt idx="4">
                  <c:v>2020</c:v>
                </c:pt>
                <c:pt idx="6">
                  <c:v>2019</c:v>
                </c:pt>
                <c:pt idx="7">
                  <c:v>2020</c:v>
                </c:pt>
                <c:pt idx="9">
                  <c:v>2019</c:v>
                </c:pt>
                <c:pt idx="10">
                  <c:v>2020</c:v>
                </c:pt>
                <c:pt idx="12">
                  <c:v>2019</c:v>
                </c:pt>
                <c:pt idx="13">
                  <c:v>2020</c:v>
                </c:pt>
                <c:pt idx="15">
                  <c:v>2019</c:v>
                </c:pt>
                <c:pt idx="16">
                  <c:v>2020</c:v>
                </c:pt>
                <c:pt idx="18">
                  <c:v>2019</c:v>
                </c:pt>
                <c:pt idx="19">
                  <c:v>2020</c:v>
                </c:pt>
                <c:pt idx="21">
                  <c:v>2019</c:v>
                </c:pt>
                <c:pt idx="22">
                  <c:v>2020</c:v>
                </c:pt>
              </c:numCache>
            </c:numRef>
          </c:cat>
          <c:val>
            <c:numRef>
              <c:f>evol_Indre_et_Loire!$N$4:$N$26</c:f>
              <c:numCache>
                <c:formatCode>#\ ##0.0</c:formatCode>
                <c:ptCount val="23"/>
                <c:pt idx="0">
                  <c:v>12.343036529680365</c:v>
                </c:pt>
                <c:pt idx="1">
                  <c:v>11.833213515456507</c:v>
                </c:pt>
                <c:pt idx="3">
                  <c:v>5.394605394605394</c:v>
                </c:pt>
                <c:pt idx="4">
                  <c:v>5.6522364447001294</c:v>
                </c:pt>
                <c:pt idx="6">
                  <c:v>5.4602630074328191</c:v>
                </c:pt>
                <c:pt idx="7">
                  <c:v>6.2033314187248711</c:v>
                </c:pt>
                <c:pt idx="9">
                  <c:v>6.4507002404866318</c:v>
                </c:pt>
                <c:pt idx="10">
                  <c:v>6.4635535307517085</c:v>
                </c:pt>
                <c:pt idx="12">
                  <c:v>3.0852735323525211</c:v>
                </c:pt>
                <c:pt idx="13">
                  <c:v>3.0172413793103448</c:v>
                </c:pt>
                <c:pt idx="15">
                  <c:v>4.9485125858123569</c:v>
                </c:pt>
                <c:pt idx="16">
                  <c:v>4.7612197928653632</c:v>
                </c:pt>
                <c:pt idx="18">
                  <c:v>1.7742166261267704</c:v>
                </c:pt>
                <c:pt idx="19">
                  <c:v>2.0138089758342925</c:v>
                </c:pt>
                <c:pt idx="21">
                  <c:v>3.656642665537202</c:v>
                </c:pt>
                <c:pt idx="22">
                  <c:v>3.6800227337311737</c:v>
                </c:pt>
              </c:numCache>
            </c:numRef>
          </c:val>
        </c:ser>
        <c:ser>
          <c:idx val="1"/>
          <c:order val="1"/>
          <c:tx>
            <c:strRef>
              <c:f>evol_Indre_et_Loire!$O$3</c:f>
              <c:strCache>
                <c:ptCount val="1"/>
                <c:pt idx="0">
                  <c:v>Groupe entre les seuils 1 et 2 (fragile)</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evol_Indre_et_Loire!$M$4:$M$26</c:f>
              <c:numCache>
                <c:formatCode>General</c:formatCode>
                <c:ptCount val="23"/>
                <c:pt idx="0">
                  <c:v>2019</c:v>
                </c:pt>
                <c:pt idx="1">
                  <c:v>2020</c:v>
                </c:pt>
                <c:pt idx="3">
                  <c:v>2019</c:v>
                </c:pt>
                <c:pt idx="4">
                  <c:v>2020</c:v>
                </c:pt>
                <c:pt idx="6">
                  <c:v>2019</c:v>
                </c:pt>
                <c:pt idx="7">
                  <c:v>2020</c:v>
                </c:pt>
                <c:pt idx="9">
                  <c:v>2019</c:v>
                </c:pt>
                <c:pt idx="10">
                  <c:v>2020</c:v>
                </c:pt>
                <c:pt idx="12">
                  <c:v>2019</c:v>
                </c:pt>
                <c:pt idx="13">
                  <c:v>2020</c:v>
                </c:pt>
                <c:pt idx="15">
                  <c:v>2019</c:v>
                </c:pt>
                <c:pt idx="16">
                  <c:v>2020</c:v>
                </c:pt>
                <c:pt idx="18">
                  <c:v>2019</c:v>
                </c:pt>
                <c:pt idx="19">
                  <c:v>2020</c:v>
                </c:pt>
                <c:pt idx="21">
                  <c:v>2019</c:v>
                </c:pt>
                <c:pt idx="22">
                  <c:v>2020</c:v>
                </c:pt>
              </c:numCache>
            </c:numRef>
          </c:cat>
          <c:val>
            <c:numRef>
              <c:f>evol_Indre_et_Loire!$O$4:$O$26</c:f>
              <c:numCache>
                <c:formatCode>0.0</c:formatCode>
                <c:ptCount val="23"/>
                <c:pt idx="0">
                  <c:v>24.44349315068493</c:v>
                </c:pt>
                <c:pt idx="1">
                  <c:v>26.139468008626888</c:v>
                </c:pt>
                <c:pt idx="3">
                  <c:v>19.694591123162553</c:v>
                </c:pt>
                <c:pt idx="4">
                  <c:v>20.710484682870703</c:v>
                </c:pt>
                <c:pt idx="6">
                  <c:v>13.593481989708406</c:v>
                </c:pt>
                <c:pt idx="7">
                  <c:v>13.856978747846066</c:v>
                </c:pt>
                <c:pt idx="9">
                  <c:v>9.3648323666713811</c:v>
                </c:pt>
                <c:pt idx="10">
                  <c:v>10.321753986332574</c:v>
                </c:pt>
                <c:pt idx="12">
                  <c:v>13.140979860019996</c:v>
                </c:pt>
                <c:pt idx="13">
                  <c:v>12.816091954022987</c:v>
                </c:pt>
                <c:pt idx="15">
                  <c:v>10.640732265446225</c:v>
                </c:pt>
                <c:pt idx="16">
                  <c:v>10.543728423475258</c:v>
                </c:pt>
                <c:pt idx="18">
                  <c:v>11.360709686650452</c:v>
                </c:pt>
                <c:pt idx="19">
                  <c:v>11.24856156501726</c:v>
                </c:pt>
                <c:pt idx="21">
                  <c:v>7.9627276577721302</c:v>
                </c:pt>
                <c:pt idx="22">
                  <c:v>7.6157999431656718</c:v>
                </c:pt>
              </c:numCache>
            </c:numRef>
          </c:val>
        </c:ser>
        <c:ser>
          <c:idx val="2"/>
          <c:order val="2"/>
          <c:tx>
            <c:strRef>
              <c:f>evol_Indre_et_Loire!$P$3</c:f>
              <c:strCache>
                <c:ptCount val="1"/>
                <c:pt idx="0">
                  <c:v>Groupe au-dessus du seuil 2</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evol_Indre_et_Loire!$M$4:$M$26</c:f>
              <c:numCache>
                <c:formatCode>General</c:formatCode>
                <c:ptCount val="23"/>
                <c:pt idx="0">
                  <c:v>2019</c:v>
                </c:pt>
                <c:pt idx="1">
                  <c:v>2020</c:v>
                </c:pt>
                <c:pt idx="3">
                  <c:v>2019</c:v>
                </c:pt>
                <c:pt idx="4">
                  <c:v>2020</c:v>
                </c:pt>
                <c:pt idx="6">
                  <c:v>2019</c:v>
                </c:pt>
                <c:pt idx="7">
                  <c:v>2020</c:v>
                </c:pt>
                <c:pt idx="9">
                  <c:v>2019</c:v>
                </c:pt>
                <c:pt idx="10">
                  <c:v>2020</c:v>
                </c:pt>
                <c:pt idx="12">
                  <c:v>2019</c:v>
                </c:pt>
                <c:pt idx="13">
                  <c:v>2020</c:v>
                </c:pt>
                <c:pt idx="15">
                  <c:v>2019</c:v>
                </c:pt>
                <c:pt idx="16">
                  <c:v>2020</c:v>
                </c:pt>
                <c:pt idx="18">
                  <c:v>2019</c:v>
                </c:pt>
                <c:pt idx="19">
                  <c:v>2020</c:v>
                </c:pt>
                <c:pt idx="21">
                  <c:v>2019</c:v>
                </c:pt>
                <c:pt idx="22">
                  <c:v>2020</c:v>
                </c:pt>
              </c:numCache>
            </c:numRef>
          </c:cat>
          <c:val>
            <c:numRef>
              <c:f>evol_Indre_et_Loire!$P$4:$P$26</c:f>
              <c:numCache>
                <c:formatCode>#\ ##0.0</c:formatCode>
                <c:ptCount val="23"/>
                <c:pt idx="0">
                  <c:v>63.213470319634702</c:v>
                </c:pt>
                <c:pt idx="1">
                  <c:v>62.027318475916601</c:v>
                </c:pt>
                <c:pt idx="3">
                  <c:v>74.910803482232055</c:v>
                </c:pt>
                <c:pt idx="4">
                  <c:v>73.637278872429164</c:v>
                </c:pt>
                <c:pt idx="6">
                  <c:v>80.946255002858777</c:v>
                </c:pt>
                <c:pt idx="7">
                  <c:v>79.939689833429057</c:v>
                </c:pt>
                <c:pt idx="9">
                  <c:v>84.184467392841995</c:v>
                </c:pt>
                <c:pt idx="10">
                  <c:v>83.214692482915723</c:v>
                </c:pt>
                <c:pt idx="12">
                  <c:v>83.773746607627487</c:v>
                </c:pt>
                <c:pt idx="13">
                  <c:v>84.166666666666671</c:v>
                </c:pt>
                <c:pt idx="15">
                  <c:v>84.41075514874143</c:v>
                </c:pt>
                <c:pt idx="16">
                  <c:v>84.69505178365938</c:v>
                </c:pt>
                <c:pt idx="18">
                  <c:v>86.865073687222775</c:v>
                </c:pt>
                <c:pt idx="19">
                  <c:v>86.737629459148451</c:v>
                </c:pt>
                <c:pt idx="21">
                  <c:v>88.380629676690674</c:v>
                </c:pt>
                <c:pt idx="22">
                  <c:v>88.704177323103153</c:v>
                </c:pt>
              </c:numCache>
            </c:numRef>
          </c:val>
        </c:ser>
        <c:dLbls>
          <c:dLblPos val="ctr"/>
          <c:showLegendKey val="0"/>
          <c:showVal val="1"/>
          <c:showCatName val="0"/>
          <c:showSerName val="0"/>
          <c:showPercent val="0"/>
          <c:showBubbleSize val="0"/>
        </c:dLbls>
        <c:gapWidth val="25"/>
        <c:overlap val="100"/>
        <c:axId val="786703280"/>
        <c:axId val="786703840"/>
      </c:barChart>
      <c:catAx>
        <c:axId val="78670328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86703840"/>
        <c:crosses val="autoZero"/>
        <c:auto val="1"/>
        <c:lblAlgn val="ctr"/>
        <c:lblOffset val="100"/>
        <c:noMultiLvlLbl val="0"/>
      </c:catAx>
      <c:valAx>
        <c:axId val="786703840"/>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867032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204786</xdr:colOff>
      <xdr:row>3</xdr:row>
      <xdr:rowOff>80961</xdr:rowOff>
    </xdr:from>
    <xdr:to>
      <xdr:col>10</xdr:col>
      <xdr:colOff>2019300</xdr:colOff>
      <xdr:row>31</xdr:row>
      <xdr:rowOff>104775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0.0157</cdr:x>
      <cdr:y>0.04577</cdr:y>
    </cdr:from>
    <cdr:to>
      <cdr:x>0.1244</cdr:x>
      <cdr:y>0.19001</cdr:y>
    </cdr:to>
    <cdr:sp macro="" textlink="">
      <cdr:nvSpPr>
        <cdr:cNvPr id="2" name="ZoneTexte 1"/>
        <cdr:cNvSpPr txBox="1"/>
      </cdr:nvSpPr>
      <cdr:spPr>
        <a:xfrm xmlns:a="http://schemas.openxmlformats.org/drawingml/2006/main">
          <a:off x="123824" y="157164"/>
          <a:ext cx="857250" cy="4953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0.03202</cdr:y>
    </cdr:from>
    <cdr:to>
      <cdr:x>0.15689</cdr:x>
      <cdr:y>0.10664</cdr:y>
    </cdr:to>
    <cdr:sp macro="" textlink="">
      <cdr:nvSpPr>
        <cdr:cNvPr id="3" name="ZoneTexte 2"/>
        <cdr:cNvSpPr txBox="1"/>
      </cdr:nvSpPr>
      <cdr:spPr>
        <a:xfrm xmlns:a="http://schemas.openxmlformats.org/drawingml/2006/main">
          <a:off x="0" y="174434"/>
          <a:ext cx="1300071" cy="4065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900">
              <a:latin typeface="Arial" panose="020B0604020202020204" pitchFamily="34" charset="0"/>
              <a:cs typeface="Arial" panose="020B0604020202020204" pitchFamily="34" charset="0"/>
            </a:rPr>
            <a:t>Comprendre des textes à l'oral.</a:t>
          </a:r>
        </a:p>
      </cdr:txBody>
    </cdr:sp>
  </cdr:relSizeAnchor>
  <cdr:relSizeAnchor xmlns:cdr="http://schemas.openxmlformats.org/drawingml/2006/chartDrawing">
    <cdr:from>
      <cdr:x>0.00115</cdr:x>
      <cdr:y>0.44832</cdr:y>
    </cdr:from>
    <cdr:to>
      <cdr:x>0.14004</cdr:x>
      <cdr:y>0.52098</cdr:y>
    </cdr:to>
    <cdr:sp macro="" textlink="">
      <cdr:nvSpPr>
        <cdr:cNvPr id="4" name="ZoneTexte 1"/>
        <cdr:cNvSpPr txBox="1"/>
      </cdr:nvSpPr>
      <cdr:spPr>
        <a:xfrm xmlns:a="http://schemas.openxmlformats.org/drawingml/2006/main">
          <a:off x="9525" y="2442581"/>
          <a:ext cx="1150947" cy="3958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Manipuler des syllabes.</a:t>
          </a:r>
        </a:p>
      </cdr:txBody>
    </cdr:sp>
  </cdr:relSizeAnchor>
  <cdr:relSizeAnchor xmlns:cdr="http://schemas.openxmlformats.org/drawingml/2006/chartDrawing">
    <cdr:from>
      <cdr:x>0</cdr:x>
      <cdr:y>0.2331</cdr:y>
    </cdr:from>
    <cdr:to>
      <cdr:x>0.14828</cdr:x>
      <cdr:y>0.31993</cdr:y>
    </cdr:to>
    <cdr:sp macro="" textlink="">
      <cdr:nvSpPr>
        <cdr:cNvPr id="5" name="ZoneTexte 1"/>
        <cdr:cNvSpPr txBox="1"/>
      </cdr:nvSpPr>
      <cdr:spPr>
        <a:xfrm xmlns:a="http://schemas.openxmlformats.org/drawingml/2006/main">
          <a:off x="0" y="1269986"/>
          <a:ext cx="1228725" cy="4730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Comparer</a:t>
          </a:r>
          <a:r>
            <a:rPr lang="fr-FR" sz="900" baseline="0">
              <a:latin typeface="Arial" panose="020B0604020202020204" pitchFamily="34" charset="0"/>
              <a:cs typeface="Arial" panose="020B0604020202020204" pitchFamily="34" charset="0"/>
            </a:rPr>
            <a:t> des suites de lettres.</a:t>
          </a:r>
          <a:endParaRPr lang="fr-FR"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0.00345</cdr:x>
      <cdr:y>0.66553</cdr:y>
    </cdr:from>
    <cdr:to>
      <cdr:x>0.14234</cdr:x>
      <cdr:y>0.74301</cdr:y>
    </cdr:to>
    <cdr:sp macro="" textlink="">
      <cdr:nvSpPr>
        <cdr:cNvPr id="6" name="ZoneTexte 1"/>
        <cdr:cNvSpPr txBox="1"/>
      </cdr:nvSpPr>
      <cdr:spPr>
        <a:xfrm xmlns:a="http://schemas.openxmlformats.org/drawingml/2006/main">
          <a:off x="28575" y="3625985"/>
          <a:ext cx="1150947" cy="42213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effectLst/>
              <a:latin typeface="Arial" panose="020B0604020202020204" pitchFamily="34" charset="0"/>
              <a:ea typeface="+mn-ea"/>
              <a:cs typeface="Arial" panose="020B0604020202020204" pitchFamily="34" charset="0"/>
            </a:rPr>
            <a:t>Comprendre des mots à l'oral.</a:t>
          </a:r>
          <a:endParaRPr lang="fr-FR" sz="6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0.1352</cdr:y>
    </cdr:from>
    <cdr:to>
      <cdr:x>0.15689</cdr:x>
      <cdr:y>0.23605</cdr:y>
    </cdr:to>
    <cdr:sp macro="" textlink="">
      <cdr:nvSpPr>
        <cdr:cNvPr id="7" name="ZoneTexte 1"/>
        <cdr:cNvSpPr txBox="1"/>
      </cdr:nvSpPr>
      <cdr:spPr>
        <a:xfrm xmlns:a="http://schemas.openxmlformats.org/drawingml/2006/main">
          <a:off x="0" y="736600"/>
          <a:ext cx="1300071" cy="5494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Comprendre des phrases à l'oral.</a:t>
          </a:r>
        </a:p>
      </cdr:txBody>
    </cdr:sp>
  </cdr:relSizeAnchor>
  <cdr:relSizeAnchor xmlns:cdr="http://schemas.openxmlformats.org/drawingml/2006/chartDrawing">
    <cdr:from>
      <cdr:x>0</cdr:x>
      <cdr:y>0.34848</cdr:y>
    </cdr:from>
    <cdr:to>
      <cdr:x>0.14828</cdr:x>
      <cdr:y>0.42308</cdr:y>
    </cdr:to>
    <cdr:sp macro="" textlink="">
      <cdr:nvSpPr>
        <cdr:cNvPr id="8" name="ZoneTexte 1"/>
        <cdr:cNvSpPr txBox="1"/>
      </cdr:nvSpPr>
      <cdr:spPr>
        <a:xfrm xmlns:a="http://schemas.openxmlformats.org/drawingml/2006/main">
          <a:off x="0" y="1898650"/>
          <a:ext cx="1228725" cy="4064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Manipuler des phonèmes.</a:t>
          </a:r>
        </a:p>
      </cdr:txBody>
    </cdr:sp>
  </cdr:relSizeAnchor>
  <cdr:relSizeAnchor xmlns:cdr="http://schemas.openxmlformats.org/drawingml/2006/chartDrawing">
    <cdr:from>
      <cdr:x>0</cdr:x>
      <cdr:y>0.55128</cdr:y>
    </cdr:from>
    <cdr:to>
      <cdr:x>0.15287</cdr:x>
      <cdr:y>0.62394</cdr:y>
    </cdr:to>
    <cdr:sp macro="" textlink="">
      <cdr:nvSpPr>
        <cdr:cNvPr id="9" name="ZoneTexte 1"/>
        <cdr:cNvSpPr txBox="1"/>
      </cdr:nvSpPr>
      <cdr:spPr>
        <a:xfrm xmlns:a="http://schemas.openxmlformats.org/drawingml/2006/main">
          <a:off x="0" y="3003550"/>
          <a:ext cx="1266825" cy="3958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effectLst/>
              <a:latin typeface="Arial" panose="020B0604020202020204" pitchFamily="34" charset="0"/>
              <a:ea typeface="+mn-ea"/>
              <a:cs typeface="Arial" panose="020B0604020202020204" pitchFamily="34" charset="0"/>
            </a:rPr>
            <a:t>Connaitre le nom des lettres et le son qu’elles produisent. </a:t>
          </a:r>
          <a:endParaRPr lang="fr-FR" sz="6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0.75758</cdr:y>
    </cdr:from>
    <cdr:to>
      <cdr:x>0.14713</cdr:x>
      <cdr:y>0.83506</cdr:y>
    </cdr:to>
    <cdr:sp macro="" textlink="">
      <cdr:nvSpPr>
        <cdr:cNvPr id="10" name="ZoneTexte 1"/>
        <cdr:cNvSpPr txBox="1"/>
      </cdr:nvSpPr>
      <cdr:spPr>
        <a:xfrm xmlns:a="http://schemas.openxmlformats.org/drawingml/2006/main">
          <a:off x="0" y="4127500"/>
          <a:ext cx="1219200" cy="4221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effectLst/>
              <a:latin typeface="Arial" panose="020B0604020202020204" pitchFamily="34" charset="0"/>
              <a:ea typeface="+mn-ea"/>
              <a:cs typeface="Arial" panose="020B0604020202020204" pitchFamily="34" charset="0"/>
            </a:rPr>
            <a:t>Reconnaître les différentes écritures des lettres.</a:t>
          </a:r>
          <a:endParaRPr lang="fr-FR" sz="600">
            <a:effectLst/>
            <a:latin typeface="Arial" panose="020B0604020202020204" pitchFamily="34" charset="0"/>
            <a:cs typeface="Arial" panose="020B0604020202020204" pitchFamily="34" charset="0"/>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0.01886</cdr:x>
      <cdr:y>0.03446</cdr:y>
    </cdr:from>
    <cdr:to>
      <cdr:x>0.15929</cdr:x>
      <cdr:y>0.11932</cdr:y>
    </cdr:to>
    <cdr:sp macro="" textlink="">
      <cdr:nvSpPr>
        <cdr:cNvPr id="2" name="ZoneTexte 1"/>
        <cdr:cNvSpPr txBox="1"/>
      </cdr:nvSpPr>
      <cdr:spPr>
        <a:xfrm xmlns:a="http://schemas.openxmlformats.org/drawingml/2006/main">
          <a:off x="174625" y="165100"/>
          <a:ext cx="1300108" cy="4065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Lire des nombres entiers</a:t>
          </a:r>
        </a:p>
      </cdr:txBody>
    </cdr:sp>
  </cdr:relSizeAnchor>
  <cdr:relSizeAnchor xmlns:cdr="http://schemas.openxmlformats.org/drawingml/2006/chartDrawing">
    <cdr:from>
      <cdr:x>0.01783</cdr:x>
      <cdr:y>0.15374</cdr:y>
    </cdr:from>
    <cdr:to>
      <cdr:x>0.15826</cdr:x>
      <cdr:y>0.2386</cdr:y>
    </cdr:to>
    <cdr:sp macro="" textlink="">
      <cdr:nvSpPr>
        <cdr:cNvPr id="5" name="ZoneTexte 1"/>
        <cdr:cNvSpPr txBox="1"/>
      </cdr:nvSpPr>
      <cdr:spPr>
        <a:xfrm xmlns:a="http://schemas.openxmlformats.org/drawingml/2006/main">
          <a:off x="165100" y="736600"/>
          <a:ext cx="1300108" cy="4065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Ecrire des nombres entiers</a:t>
          </a:r>
        </a:p>
      </cdr:txBody>
    </cdr:sp>
  </cdr:relSizeAnchor>
  <cdr:relSizeAnchor xmlns:cdr="http://schemas.openxmlformats.org/drawingml/2006/chartDrawing">
    <cdr:from>
      <cdr:x>0.01783</cdr:x>
      <cdr:y>0.28297</cdr:y>
    </cdr:from>
    <cdr:to>
      <cdr:x>0.15826</cdr:x>
      <cdr:y>0.36782</cdr:y>
    </cdr:to>
    <cdr:sp macro="" textlink="">
      <cdr:nvSpPr>
        <cdr:cNvPr id="6" name="ZoneTexte 1"/>
        <cdr:cNvSpPr txBox="1"/>
      </cdr:nvSpPr>
      <cdr:spPr>
        <a:xfrm xmlns:a="http://schemas.openxmlformats.org/drawingml/2006/main">
          <a:off x="165100" y="1355725"/>
          <a:ext cx="1300108" cy="4065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Quantifier des collections</a:t>
          </a:r>
        </a:p>
      </cdr:txBody>
    </cdr:sp>
  </cdr:relSizeAnchor>
  <cdr:relSizeAnchor xmlns:cdr="http://schemas.openxmlformats.org/drawingml/2006/chartDrawing">
    <cdr:from>
      <cdr:x>0.02092</cdr:x>
      <cdr:y>0.41617</cdr:y>
    </cdr:from>
    <cdr:to>
      <cdr:x>0.16135</cdr:x>
      <cdr:y>0.50103</cdr:y>
    </cdr:to>
    <cdr:sp macro="" textlink="">
      <cdr:nvSpPr>
        <cdr:cNvPr id="7" name="ZoneTexte 1"/>
        <cdr:cNvSpPr txBox="1"/>
      </cdr:nvSpPr>
      <cdr:spPr>
        <a:xfrm xmlns:a="http://schemas.openxmlformats.org/drawingml/2006/main">
          <a:off x="193675" y="1993900"/>
          <a:ext cx="1300108" cy="4065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Reproduire</a:t>
          </a:r>
          <a:r>
            <a:rPr lang="fr-FR" sz="900" baseline="0">
              <a:latin typeface="Arial" panose="020B0604020202020204" pitchFamily="34" charset="0"/>
              <a:cs typeface="Arial" panose="020B0604020202020204" pitchFamily="34" charset="0"/>
            </a:rPr>
            <a:t> un assemblage</a:t>
          </a:r>
          <a:endParaRPr lang="fr-FR"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0.01989</cdr:x>
      <cdr:y>0.54341</cdr:y>
    </cdr:from>
    <cdr:to>
      <cdr:x>0.16032</cdr:x>
      <cdr:y>0.62826</cdr:y>
    </cdr:to>
    <cdr:sp macro="" textlink="">
      <cdr:nvSpPr>
        <cdr:cNvPr id="8" name="ZoneTexte 1"/>
        <cdr:cNvSpPr txBox="1"/>
      </cdr:nvSpPr>
      <cdr:spPr>
        <a:xfrm xmlns:a="http://schemas.openxmlformats.org/drawingml/2006/main">
          <a:off x="184150" y="2603500"/>
          <a:ext cx="1300108" cy="4065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Comparer des nombres</a:t>
          </a:r>
        </a:p>
      </cdr:txBody>
    </cdr:sp>
  </cdr:relSizeAnchor>
  <cdr:relSizeAnchor xmlns:cdr="http://schemas.openxmlformats.org/drawingml/2006/chartDrawing">
    <cdr:from>
      <cdr:x>0.01886</cdr:x>
      <cdr:y>0.66468</cdr:y>
    </cdr:from>
    <cdr:to>
      <cdr:x>0.15929</cdr:x>
      <cdr:y>0.74953</cdr:y>
    </cdr:to>
    <cdr:sp macro="" textlink="">
      <cdr:nvSpPr>
        <cdr:cNvPr id="9" name="ZoneTexte 1"/>
        <cdr:cNvSpPr txBox="1"/>
      </cdr:nvSpPr>
      <cdr:spPr>
        <a:xfrm xmlns:a="http://schemas.openxmlformats.org/drawingml/2006/main">
          <a:off x="174625" y="3184525"/>
          <a:ext cx="1300108" cy="4065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Résoudre des problèmes</a:t>
          </a:r>
        </a:p>
      </cdr:txBody>
    </cdr:sp>
  </cdr:relSizeAnchor>
  <cdr:relSizeAnchor xmlns:cdr="http://schemas.openxmlformats.org/drawingml/2006/chartDrawing">
    <cdr:from>
      <cdr:x>0.0168</cdr:x>
      <cdr:y>0.79788</cdr:y>
    </cdr:from>
    <cdr:to>
      <cdr:x>0.17284</cdr:x>
      <cdr:y>0.91451</cdr:y>
    </cdr:to>
    <cdr:sp macro="" textlink="">
      <cdr:nvSpPr>
        <cdr:cNvPr id="10" name="ZoneTexte 1"/>
        <cdr:cNvSpPr txBox="1"/>
      </cdr:nvSpPr>
      <cdr:spPr>
        <a:xfrm xmlns:a="http://schemas.openxmlformats.org/drawingml/2006/main">
          <a:off x="155574" y="3822699"/>
          <a:ext cx="1444625" cy="5588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effectLst/>
              <a:latin typeface="Arial" panose="020B0604020202020204" pitchFamily="34" charset="0"/>
              <a:ea typeface="+mn-ea"/>
              <a:cs typeface="Arial" panose="020B0604020202020204" pitchFamily="34" charset="0"/>
            </a:rPr>
            <a:t>Placer un nombre sur une ligne numérique</a:t>
          </a:r>
          <a:endParaRPr lang="fr-FR" sz="600">
            <a:effectLst/>
            <a:latin typeface="Arial" panose="020B0604020202020204" pitchFamily="34" charset="0"/>
            <a:cs typeface="Arial" panose="020B0604020202020204" pitchFamily="34" charset="0"/>
          </a:endParaRP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0</xdr:colOff>
      <xdr:row>4</xdr:row>
      <xdr:rowOff>9525</xdr:rowOff>
    </xdr:from>
    <xdr:to>
      <xdr:col>10</xdr:col>
      <xdr:colOff>666750</xdr:colOff>
      <xdr:row>32</xdr:row>
      <xdr:rowOff>123825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42</xdr:row>
      <xdr:rowOff>0</xdr:rowOff>
    </xdr:from>
    <xdr:to>
      <xdr:col>10</xdr:col>
      <xdr:colOff>1638300</xdr:colOff>
      <xdr:row>65</xdr:row>
      <xdr:rowOff>28575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0.0157</cdr:x>
      <cdr:y>0.04577</cdr:y>
    </cdr:from>
    <cdr:to>
      <cdr:x>0.1244</cdr:x>
      <cdr:y>0.19001</cdr:y>
    </cdr:to>
    <cdr:sp macro="" textlink="">
      <cdr:nvSpPr>
        <cdr:cNvPr id="2" name="ZoneTexte 1"/>
        <cdr:cNvSpPr txBox="1"/>
      </cdr:nvSpPr>
      <cdr:spPr>
        <a:xfrm xmlns:a="http://schemas.openxmlformats.org/drawingml/2006/main">
          <a:off x="123824" y="157164"/>
          <a:ext cx="857250" cy="4953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0.03202</cdr:y>
    </cdr:from>
    <cdr:to>
      <cdr:x>0.15689</cdr:x>
      <cdr:y>0.10664</cdr:y>
    </cdr:to>
    <cdr:sp macro="" textlink="">
      <cdr:nvSpPr>
        <cdr:cNvPr id="3" name="ZoneTexte 2"/>
        <cdr:cNvSpPr txBox="1"/>
      </cdr:nvSpPr>
      <cdr:spPr>
        <a:xfrm xmlns:a="http://schemas.openxmlformats.org/drawingml/2006/main">
          <a:off x="0" y="174434"/>
          <a:ext cx="1300071" cy="4065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900">
              <a:latin typeface="Arial" panose="020B0604020202020204" pitchFamily="34" charset="0"/>
              <a:cs typeface="Arial" panose="020B0604020202020204" pitchFamily="34" charset="0"/>
            </a:rPr>
            <a:t>Comprendre des textes à l'oral.</a:t>
          </a:r>
        </a:p>
      </cdr:txBody>
    </cdr:sp>
  </cdr:relSizeAnchor>
  <cdr:relSizeAnchor xmlns:cdr="http://schemas.openxmlformats.org/drawingml/2006/chartDrawing">
    <cdr:from>
      <cdr:x>0.00115</cdr:x>
      <cdr:y>0.44832</cdr:y>
    </cdr:from>
    <cdr:to>
      <cdr:x>0.14004</cdr:x>
      <cdr:y>0.52098</cdr:y>
    </cdr:to>
    <cdr:sp macro="" textlink="">
      <cdr:nvSpPr>
        <cdr:cNvPr id="4" name="ZoneTexte 1"/>
        <cdr:cNvSpPr txBox="1"/>
      </cdr:nvSpPr>
      <cdr:spPr>
        <a:xfrm xmlns:a="http://schemas.openxmlformats.org/drawingml/2006/main">
          <a:off x="9525" y="2442581"/>
          <a:ext cx="1150947" cy="3958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Manipuler des syllabes.</a:t>
          </a:r>
        </a:p>
      </cdr:txBody>
    </cdr:sp>
  </cdr:relSizeAnchor>
  <cdr:relSizeAnchor xmlns:cdr="http://schemas.openxmlformats.org/drawingml/2006/chartDrawing">
    <cdr:from>
      <cdr:x>0</cdr:x>
      <cdr:y>0.2331</cdr:y>
    </cdr:from>
    <cdr:to>
      <cdr:x>0.14828</cdr:x>
      <cdr:y>0.31993</cdr:y>
    </cdr:to>
    <cdr:sp macro="" textlink="">
      <cdr:nvSpPr>
        <cdr:cNvPr id="5" name="ZoneTexte 1"/>
        <cdr:cNvSpPr txBox="1"/>
      </cdr:nvSpPr>
      <cdr:spPr>
        <a:xfrm xmlns:a="http://schemas.openxmlformats.org/drawingml/2006/main">
          <a:off x="0" y="1269986"/>
          <a:ext cx="1228725" cy="4730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Comparer</a:t>
          </a:r>
          <a:r>
            <a:rPr lang="fr-FR" sz="900" baseline="0">
              <a:latin typeface="Arial" panose="020B0604020202020204" pitchFamily="34" charset="0"/>
              <a:cs typeface="Arial" panose="020B0604020202020204" pitchFamily="34" charset="0"/>
            </a:rPr>
            <a:t> des suites de lettres.</a:t>
          </a:r>
          <a:endParaRPr lang="fr-FR"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0.00115</cdr:x>
      <cdr:y>0.66028</cdr:y>
    </cdr:from>
    <cdr:to>
      <cdr:x>0.14004</cdr:x>
      <cdr:y>0.73776</cdr:y>
    </cdr:to>
    <cdr:sp macro="" textlink="">
      <cdr:nvSpPr>
        <cdr:cNvPr id="6" name="ZoneTexte 1"/>
        <cdr:cNvSpPr txBox="1"/>
      </cdr:nvSpPr>
      <cdr:spPr>
        <a:xfrm xmlns:a="http://schemas.openxmlformats.org/drawingml/2006/main">
          <a:off x="9525" y="3597410"/>
          <a:ext cx="1150947" cy="42213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effectLst/>
              <a:latin typeface="Arial" panose="020B0604020202020204" pitchFamily="34" charset="0"/>
              <a:ea typeface="+mn-ea"/>
              <a:cs typeface="Arial" panose="020B0604020202020204" pitchFamily="34" charset="0"/>
            </a:rPr>
            <a:t>Comprendre des mots à l'oral.</a:t>
          </a:r>
          <a:endParaRPr lang="fr-FR" sz="6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0.1352</cdr:y>
    </cdr:from>
    <cdr:to>
      <cdr:x>0.15689</cdr:x>
      <cdr:y>0.23605</cdr:y>
    </cdr:to>
    <cdr:sp macro="" textlink="">
      <cdr:nvSpPr>
        <cdr:cNvPr id="7" name="ZoneTexte 1"/>
        <cdr:cNvSpPr txBox="1"/>
      </cdr:nvSpPr>
      <cdr:spPr>
        <a:xfrm xmlns:a="http://schemas.openxmlformats.org/drawingml/2006/main">
          <a:off x="0" y="736600"/>
          <a:ext cx="1300071" cy="5494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Comprendre des phrases à l'oral.</a:t>
          </a:r>
        </a:p>
      </cdr:txBody>
    </cdr:sp>
  </cdr:relSizeAnchor>
  <cdr:relSizeAnchor xmlns:cdr="http://schemas.openxmlformats.org/drawingml/2006/chartDrawing">
    <cdr:from>
      <cdr:x>0</cdr:x>
      <cdr:y>0.34848</cdr:y>
    </cdr:from>
    <cdr:to>
      <cdr:x>0.14828</cdr:x>
      <cdr:y>0.42308</cdr:y>
    </cdr:to>
    <cdr:sp macro="" textlink="">
      <cdr:nvSpPr>
        <cdr:cNvPr id="8" name="ZoneTexte 1"/>
        <cdr:cNvSpPr txBox="1"/>
      </cdr:nvSpPr>
      <cdr:spPr>
        <a:xfrm xmlns:a="http://schemas.openxmlformats.org/drawingml/2006/main">
          <a:off x="0" y="1898650"/>
          <a:ext cx="1228725" cy="4064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Manipuler des phonèmes.</a:t>
          </a:r>
        </a:p>
      </cdr:txBody>
    </cdr:sp>
  </cdr:relSizeAnchor>
  <cdr:relSizeAnchor xmlns:cdr="http://schemas.openxmlformats.org/drawingml/2006/chartDrawing">
    <cdr:from>
      <cdr:x>0</cdr:x>
      <cdr:y>0.55128</cdr:y>
    </cdr:from>
    <cdr:to>
      <cdr:x>0.15287</cdr:x>
      <cdr:y>0.62394</cdr:y>
    </cdr:to>
    <cdr:sp macro="" textlink="">
      <cdr:nvSpPr>
        <cdr:cNvPr id="9" name="ZoneTexte 1"/>
        <cdr:cNvSpPr txBox="1"/>
      </cdr:nvSpPr>
      <cdr:spPr>
        <a:xfrm xmlns:a="http://schemas.openxmlformats.org/drawingml/2006/main">
          <a:off x="0" y="3003550"/>
          <a:ext cx="1266825" cy="3958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effectLst/>
              <a:latin typeface="Arial" panose="020B0604020202020204" pitchFamily="34" charset="0"/>
              <a:ea typeface="+mn-ea"/>
              <a:cs typeface="Arial" panose="020B0604020202020204" pitchFamily="34" charset="0"/>
            </a:rPr>
            <a:t>Connaitre le nom des lettres et le son qu’elles produisent. </a:t>
          </a:r>
          <a:endParaRPr lang="fr-FR" sz="6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0.75758</cdr:y>
    </cdr:from>
    <cdr:to>
      <cdr:x>0.14713</cdr:x>
      <cdr:y>0.83506</cdr:y>
    </cdr:to>
    <cdr:sp macro="" textlink="">
      <cdr:nvSpPr>
        <cdr:cNvPr id="10" name="ZoneTexte 1"/>
        <cdr:cNvSpPr txBox="1"/>
      </cdr:nvSpPr>
      <cdr:spPr>
        <a:xfrm xmlns:a="http://schemas.openxmlformats.org/drawingml/2006/main">
          <a:off x="0" y="4127500"/>
          <a:ext cx="1219200" cy="4221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effectLst/>
              <a:latin typeface="Arial" panose="020B0604020202020204" pitchFamily="34" charset="0"/>
              <a:ea typeface="+mn-ea"/>
              <a:cs typeface="Arial" panose="020B0604020202020204" pitchFamily="34" charset="0"/>
            </a:rPr>
            <a:t>Reconnaître les différentes écritures des lettres.</a:t>
          </a:r>
          <a:endParaRPr lang="fr-FR" sz="600">
            <a:effectLst/>
            <a:latin typeface="Arial" panose="020B0604020202020204" pitchFamily="34" charset="0"/>
            <a:cs typeface="Arial" panose="020B0604020202020204" pitchFamily="34" charset="0"/>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0.01886</cdr:x>
      <cdr:y>0.03446</cdr:y>
    </cdr:from>
    <cdr:to>
      <cdr:x>0.15929</cdr:x>
      <cdr:y>0.11932</cdr:y>
    </cdr:to>
    <cdr:sp macro="" textlink="">
      <cdr:nvSpPr>
        <cdr:cNvPr id="2" name="ZoneTexte 1"/>
        <cdr:cNvSpPr txBox="1"/>
      </cdr:nvSpPr>
      <cdr:spPr>
        <a:xfrm xmlns:a="http://schemas.openxmlformats.org/drawingml/2006/main">
          <a:off x="174625" y="165100"/>
          <a:ext cx="1300108" cy="4065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Lire des nombres entiers</a:t>
          </a:r>
        </a:p>
      </cdr:txBody>
    </cdr:sp>
  </cdr:relSizeAnchor>
  <cdr:relSizeAnchor xmlns:cdr="http://schemas.openxmlformats.org/drawingml/2006/chartDrawing">
    <cdr:from>
      <cdr:x>0.01783</cdr:x>
      <cdr:y>0.15374</cdr:y>
    </cdr:from>
    <cdr:to>
      <cdr:x>0.15826</cdr:x>
      <cdr:y>0.2386</cdr:y>
    </cdr:to>
    <cdr:sp macro="" textlink="">
      <cdr:nvSpPr>
        <cdr:cNvPr id="5" name="ZoneTexte 1"/>
        <cdr:cNvSpPr txBox="1"/>
      </cdr:nvSpPr>
      <cdr:spPr>
        <a:xfrm xmlns:a="http://schemas.openxmlformats.org/drawingml/2006/main">
          <a:off x="165100" y="736600"/>
          <a:ext cx="1300108" cy="4065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Ecrire des nombres entiers</a:t>
          </a:r>
        </a:p>
      </cdr:txBody>
    </cdr:sp>
  </cdr:relSizeAnchor>
  <cdr:relSizeAnchor xmlns:cdr="http://schemas.openxmlformats.org/drawingml/2006/chartDrawing">
    <cdr:from>
      <cdr:x>0.01783</cdr:x>
      <cdr:y>0.28297</cdr:y>
    </cdr:from>
    <cdr:to>
      <cdr:x>0.15826</cdr:x>
      <cdr:y>0.36782</cdr:y>
    </cdr:to>
    <cdr:sp macro="" textlink="">
      <cdr:nvSpPr>
        <cdr:cNvPr id="6" name="ZoneTexte 1"/>
        <cdr:cNvSpPr txBox="1"/>
      </cdr:nvSpPr>
      <cdr:spPr>
        <a:xfrm xmlns:a="http://schemas.openxmlformats.org/drawingml/2006/main">
          <a:off x="165100" y="1355725"/>
          <a:ext cx="1300108" cy="4065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Quantifier des collections</a:t>
          </a:r>
        </a:p>
      </cdr:txBody>
    </cdr:sp>
  </cdr:relSizeAnchor>
  <cdr:relSizeAnchor xmlns:cdr="http://schemas.openxmlformats.org/drawingml/2006/chartDrawing">
    <cdr:from>
      <cdr:x>0.02092</cdr:x>
      <cdr:y>0.41617</cdr:y>
    </cdr:from>
    <cdr:to>
      <cdr:x>0.16135</cdr:x>
      <cdr:y>0.50103</cdr:y>
    </cdr:to>
    <cdr:sp macro="" textlink="">
      <cdr:nvSpPr>
        <cdr:cNvPr id="7" name="ZoneTexte 1"/>
        <cdr:cNvSpPr txBox="1"/>
      </cdr:nvSpPr>
      <cdr:spPr>
        <a:xfrm xmlns:a="http://schemas.openxmlformats.org/drawingml/2006/main">
          <a:off x="193675" y="1993900"/>
          <a:ext cx="1300108" cy="4065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Reproduire</a:t>
          </a:r>
          <a:r>
            <a:rPr lang="fr-FR" sz="900" baseline="0">
              <a:latin typeface="Arial" panose="020B0604020202020204" pitchFamily="34" charset="0"/>
              <a:cs typeface="Arial" panose="020B0604020202020204" pitchFamily="34" charset="0"/>
            </a:rPr>
            <a:t> un assemblage</a:t>
          </a:r>
          <a:endParaRPr lang="fr-FR"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0.01989</cdr:x>
      <cdr:y>0.54341</cdr:y>
    </cdr:from>
    <cdr:to>
      <cdr:x>0.16032</cdr:x>
      <cdr:y>0.62826</cdr:y>
    </cdr:to>
    <cdr:sp macro="" textlink="">
      <cdr:nvSpPr>
        <cdr:cNvPr id="8" name="ZoneTexte 1"/>
        <cdr:cNvSpPr txBox="1"/>
      </cdr:nvSpPr>
      <cdr:spPr>
        <a:xfrm xmlns:a="http://schemas.openxmlformats.org/drawingml/2006/main">
          <a:off x="184150" y="2603500"/>
          <a:ext cx="1300108" cy="4065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Comparer des nombres</a:t>
          </a:r>
        </a:p>
      </cdr:txBody>
    </cdr:sp>
  </cdr:relSizeAnchor>
  <cdr:relSizeAnchor xmlns:cdr="http://schemas.openxmlformats.org/drawingml/2006/chartDrawing">
    <cdr:from>
      <cdr:x>0.01886</cdr:x>
      <cdr:y>0.66468</cdr:y>
    </cdr:from>
    <cdr:to>
      <cdr:x>0.15929</cdr:x>
      <cdr:y>0.74953</cdr:y>
    </cdr:to>
    <cdr:sp macro="" textlink="">
      <cdr:nvSpPr>
        <cdr:cNvPr id="9" name="ZoneTexte 1"/>
        <cdr:cNvSpPr txBox="1"/>
      </cdr:nvSpPr>
      <cdr:spPr>
        <a:xfrm xmlns:a="http://schemas.openxmlformats.org/drawingml/2006/main">
          <a:off x="174625" y="3184525"/>
          <a:ext cx="1300108" cy="4065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Résoudre des problèmes</a:t>
          </a:r>
        </a:p>
      </cdr:txBody>
    </cdr:sp>
  </cdr:relSizeAnchor>
  <cdr:relSizeAnchor xmlns:cdr="http://schemas.openxmlformats.org/drawingml/2006/chartDrawing">
    <cdr:from>
      <cdr:x>0.0168</cdr:x>
      <cdr:y>0.79788</cdr:y>
    </cdr:from>
    <cdr:to>
      <cdr:x>0.17284</cdr:x>
      <cdr:y>0.91451</cdr:y>
    </cdr:to>
    <cdr:sp macro="" textlink="">
      <cdr:nvSpPr>
        <cdr:cNvPr id="10" name="ZoneTexte 1"/>
        <cdr:cNvSpPr txBox="1"/>
      </cdr:nvSpPr>
      <cdr:spPr>
        <a:xfrm xmlns:a="http://schemas.openxmlformats.org/drawingml/2006/main">
          <a:off x="155574" y="3822699"/>
          <a:ext cx="1444625" cy="5588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effectLst/>
              <a:latin typeface="Arial" panose="020B0604020202020204" pitchFamily="34" charset="0"/>
              <a:ea typeface="+mn-ea"/>
              <a:cs typeface="Arial" panose="020B0604020202020204" pitchFamily="34" charset="0"/>
            </a:rPr>
            <a:t>Placer un nombre sur une ligne numérique</a:t>
          </a:r>
          <a:endParaRPr lang="fr-FR" sz="600">
            <a:effectLst/>
            <a:latin typeface="Arial" panose="020B0604020202020204" pitchFamily="34" charset="0"/>
            <a:cs typeface="Arial" panose="020B0604020202020204" pitchFamily="34" charset="0"/>
          </a:endParaRP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0</xdr:colOff>
      <xdr:row>4</xdr:row>
      <xdr:rowOff>9525</xdr:rowOff>
    </xdr:from>
    <xdr:to>
      <xdr:col>10</xdr:col>
      <xdr:colOff>666750</xdr:colOff>
      <xdr:row>32</xdr:row>
      <xdr:rowOff>123825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42</xdr:row>
      <xdr:rowOff>0</xdr:rowOff>
    </xdr:from>
    <xdr:to>
      <xdr:col>10</xdr:col>
      <xdr:colOff>1638300</xdr:colOff>
      <xdr:row>65</xdr:row>
      <xdr:rowOff>28575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0.0157</cdr:x>
      <cdr:y>0.04577</cdr:y>
    </cdr:from>
    <cdr:to>
      <cdr:x>0.1244</cdr:x>
      <cdr:y>0.19001</cdr:y>
    </cdr:to>
    <cdr:sp macro="" textlink="">
      <cdr:nvSpPr>
        <cdr:cNvPr id="2" name="ZoneTexte 1"/>
        <cdr:cNvSpPr txBox="1"/>
      </cdr:nvSpPr>
      <cdr:spPr>
        <a:xfrm xmlns:a="http://schemas.openxmlformats.org/drawingml/2006/main">
          <a:off x="123824" y="157164"/>
          <a:ext cx="857250" cy="4953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0.03202</cdr:y>
    </cdr:from>
    <cdr:to>
      <cdr:x>0.15689</cdr:x>
      <cdr:y>0.10664</cdr:y>
    </cdr:to>
    <cdr:sp macro="" textlink="">
      <cdr:nvSpPr>
        <cdr:cNvPr id="3" name="ZoneTexte 2"/>
        <cdr:cNvSpPr txBox="1"/>
      </cdr:nvSpPr>
      <cdr:spPr>
        <a:xfrm xmlns:a="http://schemas.openxmlformats.org/drawingml/2006/main">
          <a:off x="0" y="174434"/>
          <a:ext cx="1300071" cy="4065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900">
              <a:latin typeface="Arial" panose="020B0604020202020204" pitchFamily="34" charset="0"/>
              <a:cs typeface="Arial" panose="020B0604020202020204" pitchFamily="34" charset="0"/>
            </a:rPr>
            <a:t>Comprendre des textes à l'oral.</a:t>
          </a:r>
        </a:p>
      </cdr:txBody>
    </cdr:sp>
  </cdr:relSizeAnchor>
  <cdr:relSizeAnchor xmlns:cdr="http://schemas.openxmlformats.org/drawingml/2006/chartDrawing">
    <cdr:from>
      <cdr:x>0.00115</cdr:x>
      <cdr:y>0.44832</cdr:y>
    </cdr:from>
    <cdr:to>
      <cdr:x>0.14004</cdr:x>
      <cdr:y>0.52098</cdr:y>
    </cdr:to>
    <cdr:sp macro="" textlink="">
      <cdr:nvSpPr>
        <cdr:cNvPr id="4" name="ZoneTexte 1"/>
        <cdr:cNvSpPr txBox="1"/>
      </cdr:nvSpPr>
      <cdr:spPr>
        <a:xfrm xmlns:a="http://schemas.openxmlformats.org/drawingml/2006/main">
          <a:off x="9525" y="2442581"/>
          <a:ext cx="1150947" cy="3958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Manipuler des syllabes.</a:t>
          </a:r>
        </a:p>
      </cdr:txBody>
    </cdr:sp>
  </cdr:relSizeAnchor>
  <cdr:relSizeAnchor xmlns:cdr="http://schemas.openxmlformats.org/drawingml/2006/chartDrawing">
    <cdr:from>
      <cdr:x>0</cdr:x>
      <cdr:y>0.2331</cdr:y>
    </cdr:from>
    <cdr:to>
      <cdr:x>0.14828</cdr:x>
      <cdr:y>0.31993</cdr:y>
    </cdr:to>
    <cdr:sp macro="" textlink="">
      <cdr:nvSpPr>
        <cdr:cNvPr id="5" name="ZoneTexte 1"/>
        <cdr:cNvSpPr txBox="1"/>
      </cdr:nvSpPr>
      <cdr:spPr>
        <a:xfrm xmlns:a="http://schemas.openxmlformats.org/drawingml/2006/main">
          <a:off x="0" y="1269986"/>
          <a:ext cx="1228725" cy="4730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Comparer</a:t>
          </a:r>
          <a:r>
            <a:rPr lang="fr-FR" sz="900" baseline="0">
              <a:latin typeface="Arial" panose="020B0604020202020204" pitchFamily="34" charset="0"/>
              <a:cs typeface="Arial" panose="020B0604020202020204" pitchFamily="34" charset="0"/>
            </a:rPr>
            <a:t> des suites de lettres.</a:t>
          </a:r>
          <a:endParaRPr lang="fr-FR"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0.65154</cdr:y>
    </cdr:from>
    <cdr:to>
      <cdr:x>0.13889</cdr:x>
      <cdr:y>0.72902</cdr:y>
    </cdr:to>
    <cdr:sp macro="" textlink="">
      <cdr:nvSpPr>
        <cdr:cNvPr id="6" name="ZoneTexte 1"/>
        <cdr:cNvSpPr txBox="1"/>
      </cdr:nvSpPr>
      <cdr:spPr>
        <a:xfrm xmlns:a="http://schemas.openxmlformats.org/drawingml/2006/main">
          <a:off x="0" y="3549766"/>
          <a:ext cx="1150947" cy="4221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effectLst/>
              <a:latin typeface="Arial" panose="020B0604020202020204" pitchFamily="34" charset="0"/>
              <a:ea typeface="+mn-ea"/>
              <a:cs typeface="Arial" panose="020B0604020202020204" pitchFamily="34" charset="0"/>
            </a:rPr>
            <a:t>Comprendre des mots à l'oral.</a:t>
          </a:r>
          <a:endParaRPr lang="fr-FR" sz="6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0.1352</cdr:y>
    </cdr:from>
    <cdr:to>
      <cdr:x>0.15689</cdr:x>
      <cdr:y>0.23605</cdr:y>
    </cdr:to>
    <cdr:sp macro="" textlink="">
      <cdr:nvSpPr>
        <cdr:cNvPr id="7" name="ZoneTexte 1"/>
        <cdr:cNvSpPr txBox="1"/>
      </cdr:nvSpPr>
      <cdr:spPr>
        <a:xfrm xmlns:a="http://schemas.openxmlformats.org/drawingml/2006/main">
          <a:off x="0" y="736600"/>
          <a:ext cx="1300071" cy="5494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Comprendre des phrases à l'oral.</a:t>
          </a:r>
        </a:p>
      </cdr:txBody>
    </cdr:sp>
  </cdr:relSizeAnchor>
  <cdr:relSizeAnchor xmlns:cdr="http://schemas.openxmlformats.org/drawingml/2006/chartDrawing">
    <cdr:from>
      <cdr:x>0</cdr:x>
      <cdr:y>0.34848</cdr:y>
    </cdr:from>
    <cdr:to>
      <cdr:x>0.14828</cdr:x>
      <cdr:y>0.42308</cdr:y>
    </cdr:to>
    <cdr:sp macro="" textlink="">
      <cdr:nvSpPr>
        <cdr:cNvPr id="8" name="ZoneTexte 1"/>
        <cdr:cNvSpPr txBox="1"/>
      </cdr:nvSpPr>
      <cdr:spPr>
        <a:xfrm xmlns:a="http://schemas.openxmlformats.org/drawingml/2006/main">
          <a:off x="0" y="1898650"/>
          <a:ext cx="1228725" cy="4064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Manipuler des phonèmes.</a:t>
          </a:r>
        </a:p>
      </cdr:txBody>
    </cdr:sp>
  </cdr:relSizeAnchor>
  <cdr:relSizeAnchor xmlns:cdr="http://schemas.openxmlformats.org/drawingml/2006/chartDrawing">
    <cdr:from>
      <cdr:x>0</cdr:x>
      <cdr:y>0.55128</cdr:y>
    </cdr:from>
    <cdr:to>
      <cdr:x>0.15287</cdr:x>
      <cdr:y>0.62394</cdr:y>
    </cdr:to>
    <cdr:sp macro="" textlink="">
      <cdr:nvSpPr>
        <cdr:cNvPr id="9" name="ZoneTexte 1"/>
        <cdr:cNvSpPr txBox="1"/>
      </cdr:nvSpPr>
      <cdr:spPr>
        <a:xfrm xmlns:a="http://schemas.openxmlformats.org/drawingml/2006/main">
          <a:off x="0" y="3003550"/>
          <a:ext cx="1266825" cy="3958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effectLst/>
              <a:latin typeface="Arial" panose="020B0604020202020204" pitchFamily="34" charset="0"/>
              <a:ea typeface="+mn-ea"/>
              <a:cs typeface="Arial" panose="020B0604020202020204" pitchFamily="34" charset="0"/>
            </a:rPr>
            <a:t>Connaitre le nom des lettres et le son qu’elles produisent. </a:t>
          </a:r>
          <a:endParaRPr lang="fr-FR" sz="6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0.75758</cdr:y>
    </cdr:from>
    <cdr:to>
      <cdr:x>0.14713</cdr:x>
      <cdr:y>0.83506</cdr:y>
    </cdr:to>
    <cdr:sp macro="" textlink="">
      <cdr:nvSpPr>
        <cdr:cNvPr id="10" name="ZoneTexte 1"/>
        <cdr:cNvSpPr txBox="1"/>
      </cdr:nvSpPr>
      <cdr:spPr>
        <a:xfrm xmlns:a="http://schemas.openxmlformats.org/drawingml/2006/main">
          <a:off x="0" y="4127500"/>
          <a:ext cx="1219200" cy="4221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effectLst/>
              <a:latin typeface="Arial" panose="020B0604020202020204" pitchFamily="34" charset="0"/>
              <a:ea typeface="+mn-ea"/>
              <a:cs typeface="Arial" panose="020B0604020202020204" pitchFamily="34" charset="0"/>
            </a:rPr>
            <a:t>Reconnaître les différentes écritures des lettres.</a:t>
          </a:r>
          <a:endParaRPr lang="fr-FR" sz="600">
            <a:effectLst/>
            <a:latin typeface="Arial" panose="020B0604020202020204" pitchFamily="34" charset="0"/>
            <a:cs typeface="Arial" panose="020B0604020202020204" pitchFamily="34" charset="0"/>
          </a:endParaRPr>
        </a:p>
      </cdr:txBody>
    </cdr:sp>
  </cdr:relSizeAnchor>
</c:userShapes>
</file>

<file path=xl/drawings/drawing17.xml><?xml version="1.0" encoding="utf-8"?>
<c:userShapes xmlns:c="http://schemas.openxmlformats.org/drawingml/2006/chart">
  <cdr:relSizeAnchor xmlns:cdr="http://schemas.openxmlformats.org/drawingml/2006/chartDrawing">
    <cdr:from>
      <cdr:x>0.01886</cdr:x>
      <cdr:y>0.03446</cdr:y>
    </cdr:from>
    <cdr:to>
      <cdr:x>0.15929</cdr:x>
      <cdr:y>0.11932</cdr:y>
    </cdr:to>
    <cdr:sp macro="" textlink="">
      <cdr:nvSpPr>
        <cdr:cNvPr id="2" name="ZoneTexte 1"/>
        <cdr:cNvSpPr txBox="1"/>
      </cdr:nvSpPr>
      <cdr:spPr>
        <a:xfrm xmlns:a="http://schemas.openxmlformats.org/drawingml/2006/main">
          <a:off x="174625" y="165100"/>
          <a:ext cx="1300108" cy="4065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Lire des nombres entiers</a:t>
          </a:r>
        </a:p>
      </cdr:txBody>
    </cdr:sp>
  </cdr:relSizeAnchor>
  <cdr:relSizeAnchor xmlns:cdr="http://schemas.openxmlformats.org/drawingml/2006/chartDrawing">
    <cdr:from>
      <cdr:x>0.01783</cdr:x>
      <cdr:y>0.15374</cdr:y>
    </cdr:from>
    <cdr:to>
      <cdr:x>0.15826</cdr:x>
      <cdr:y>0.2386</cdr:y>
    </cdr:to>
    <cdr:sp macro="" textlink="">
      <cdr:nvSpPr>
        <cdr:cNvPr id="5" name="ZoneTexte 1"/>
        <cdr:cNvSpPr txBox="1"/>
      </cdr:nvSpPr>
      <cdr:spPr>
        <a:xfrm xmlns:a="http://schemas.openxmlformats.org/drawingml/2006/main">
          <a:off x="165100" y="736600"/>
          <a:ext cx="1300108" cy="4065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Ecrire des nombres entiers</a:t>
          </a:r>
        </a:p>
      </cdr:txBody>
    </cdr:sp>
  </cdr:relSizeAnchor>
  <cdr:relSizeAnchor xmlns:cdr="http://schemas.openxmlformats.org/drawingml/2006/chartDrawing">
    <cdr:from>
      <cdr:x>0.01783</cdr:x>
      <cdr:y>0.28297</cdr:y>
    </cdr:from>
    <cdr:to>
      <cdr:x>0.15826</cdr:x>
      <cdr:y>0.36782</cdr:y>
    </cdr:to>
    <cdr:sp macro="" textlink="">
      <cdr:nvSpPr>
        <cdr:cNvPr id="6" name="ZoneTexte 1"/>
        <cdr:cNvSpPr txBox="1"/>
      </cdr:nvSpPr>
      <cdr:spPr>
        <a:xfrm xmlns:a="http://schemas.openxmlformats.org/drawingml/2006/main">
          <a:off x="165100" y="1355725"/>
          <a:ext cx="1300108" cy="4065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Quantifier des collections</a:t>
          </a:r>
        </a:p>
      </cdr:txBody>
    </cdr:sp>
  </cdr:relSizeAnchor>
  <cdr:relSizeAnchor xmlns:cdr="http://schemas.openxmlformats.org/drawingml/2006/chartDrawing">
    <cdr:from>
      <cdr:x>0.02092</cdr:x>
      <cdr:y>0.41617</cdr:y>
    </cdr:from>
    <cdr:to>
      <cdr:x>0.16135</cdr:x>
      <cdr:y>0.50103</cdr:y>
    </cdr:to>
    <cdr:sp macro="" textlink="">
      <cdr:nvSpPr>
        <cdr:cNvPr id="7" name="ZoneTexte 1"/>
        <cdr:cNvSpPr txBox="1"/>
      </cdr:nvSpPr>
      <cdr:spPr>
        <a:xfrm xmlns:a="http://schemas.openxmlformats.org/drawingml/2006/main">
          <a:off x="193675" y="1993900"/>
          <a:ext cx="1300108" cy="4065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Reproduire</a:t>
          </a:r>
          <a:r>
            <a:rPr lang="fr-FR" sz="900" baseline="0">
              <a:latin typeface="Arial" panose="020B0604020202020204" pitchFamily="34" charset="0"/>
              <a:cs typeface="Arial" panose="020B0604020202020204" pitchFamily="34" charset="0"/>
            </a:rPr>
            <a:t> un assemblage</a:t>
          </a:r>
          <a:endParaRPr lang="fr-FR"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0.01989</cdr:x>
      <cdr:y>0.54341</cdr:y>
    </cdr:from>
    <cdr:to>
      <cdr:x>0.16032</cdr:x>
      <cdr:y>0.62826</cdr:y>
    </cdr:to>
    <cdr:sp macro="" textlink="">
      <cdr:nvSpPr>
        <cdr:cNvPr id="8" name="ZoneTexte 1"/>
        <cdr:cNvSpPr txBox="1"/>
      </cdr:nvSpPr>
      <cdr:spPr>
        <a:xfrm xmlns:a="http://schemas.openxmlformats.org/drawingml/2006/main">
          <a:off x="184150" y="2603500"/>
          <a:ext cx="1300108" cy="4065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Comparer des nombres</a:t>
          </a:r>
        </a:p>
      </cdr:txBody>
    </cdr:sp>
  </cdr:relSizeAnchor>
  <cdr:relSizeAnchor xmlns:cdr="http://schemas.openxmlformats.org/drawingml/2006/chartDrawing">
    <cdr:from>
      <cdr:x>0.01886</cdr:x>
      <cdr:y>0.66468</cdr:y>
    </cdr:from>
    <cdr:to>
      <cdr:x>0.15929</cdr:x>
      <cdr:y>0.74953</cdr:y>
    </cdr:to>
    <cdr:sp macro="" textlink="">
      <cdr:nvSpPr>
        <cdr:cNvPr id="9" name="ZoneTexte 1"/>
        <cdr:cNvSpPr txBox="1"/>
      </cdr:nvSpPr>
      <cdr:spPr>
        <a:xfrm xmlns:a="http://schemas.openxmlformats.org/drawingml/2006/main">
          <a:off x="174625" y="3184525"/>
          <a:ext cx="1300108" cy="4065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Résoudre des problèmes</a:t>
          </a:r>
        </a:p>
      </cdr:txBody>
    </cdr:sp>
  </cdr:relSizeAnchor>
  <cdr:relSizeAnchor xmlns:cdr="http://schemas.openxmlformats.org/drawingml/2006/chartDrawing">
    <cdr:from>
      <cdr:x>0.0168</cdr:x>
      <cdr:y>0.79788</cdr:y>
    </cdr:from>
    <cdr:to>
      <cdr:x>0.17284</cdr:x>
      <cdr:y>0.91451</cdr:y>
    </cdr:to>
    <cdr:sp macro="" textlink="">
      <cdr:nvSpPr>
        <cdr:cNvPr id="10" name="ZoneTexte 1"/>
        <cdr:cNvSpPr txBox="1"/>
      </cdr:nvSpPr>
      <cdr:spPr>
        <a:xfrm xmlns:a="http://schemas.openxmlformats.org/drawingml/2006/main">
          <a:off x="155574" y="3822699"/>
          <a:ext cx="1444625" cy="5588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effectLst/>
              <a:latin typeface="Arial" panose="020B0604020202020204" pitchFamily="34" charset="0"/>
              <a:ea typeface="+mn-ea"/>
              <a:cs typeface="Arial" panose="020B0604020202020204" pitchFamily="34" charset="0"/>
            </a:rPr>
            <a:t>Placer un nombre sur une ligne numérique</a:t>
          </a:r>
          <a:endParaRPr lang="fr-FR" sz="600">
            <a:effectLst/>
            <a:latin typeface="Arial" panose="020B0604020202020204" pitchFamily="34" charset="0"/>
            <a:cs typeface="Arial" panose="020B0604020202020204" pitchFamily="34" charset="0"/>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0</xdr:colOff>
      <xdr:row>4</xdr:row>
      <xdr:rowOff>9525</xdr:rowOff>
    </xdr:from>
    <xdr:to>
      <xdr:col>10</xdr:col>
      <xdr:colOff>666750</xdr:colOff>
      <xdr:row>32</xdr:row>
      <xdr:rowOff>123825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41</xdr:row>
      <xdr:rowOff>0</xdr:rowOff>
    </xdr:from>
    <xdr:to>
      <xdr:col>10</xdr:col>
      <xdr:colOff>1638300</xdr:colOff>
      <xdr:row>64</xdr:row>
      <xdr:rowOff>28575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0.0157</cdr:x>
      <cdr:y>0.04577</cdr:y>
    </cdr:from>
    <cdr:to>
      <cdr:x>0.1244</cdr:x>
      <cdr:y>0.19001</cdr:y>
    </cdr:to>
    <cdr:sp macro="" textlink="">
      <cdr:nvSpPr>
        <cdr:cNvPr id="2" name="ZoneTexte 1"/>
        <cdr:cNvSpPr txBox="1"/>
      </cdr:nvSpPr>
      <cdr:spPr>
        <a:xfrm xmlns:a="http://schemas.openxmlformats.org/drawingml/2006/main">
          <a:off x="123824" y="157164"/>
          <a:ext cx="857250" cy="4953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0.03202</cdr:y>
    </cdr:from>
    <cdr:to>
      <cdr:x>0.15689</cdr:x>
      <cdr:y>0.10664</cdr:y>
    </cdr:to>
    <cdr:sp macro="" textlink="">
      <cdr:nvSpPr>
        <cdr:cNvPr id="3" name="ZoneTexte 2"/>
        <cdr:cNvSpPr txBox="1"/>
      </cdr:nvSpPr>
      <cdr:spPr>
        <a:xfrm xmlns:a="http://schemas.openxmlformats.org/drawingml/2006/main">
          <a:off x="0" y="174434"/>
          <a:ext cx="1300071" cy="4065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900">
              <a:latin typeface="Arial" panose="020B0604020202020204" pitchFamily="34" charset="0"/>
              <a:cs typeface="Arial" panose="020B0604020202020204" pitchFamily="34" charset="0"/>
            </a:rPr>
            <a:t>Comprendre des textes à l'oral.</a:t>
          </a:r>
        </a:p>
      </cdr:txBody>
    </cdr:sp>
  </cdr:relSizeAnchor>
  <cdr:relSizeAnchor xmlns:cdr="http://schemas.openxmlformats.org/drawingml/2006/chartDrawing">
    <cdr:from>
      <cdr:x>0.00115</cdr:x>
      <cdr:y>0.44832</cdr:y>
    </cdr:from>
    <cdr:to>
      <cdr:x>0.14004</cdr:x>
      <cdr:y>0.52098</cdr:y>
    </cdr:to>
    <cdr:sp macro="" textlink="">
      <cdr:nvSpPr>
        <cdr:cNvPr id="4" name="ZoneTexte 1"/>
        <cdr:cNvSpPr txBox="1"/>
      </cdr:nvSpPr>
      <cdr:spPr>
        <a:xfrm xmlns:a="http://schemas.openxmlformats.org/drawingml/2006/main">
          <a:off x="9525" y="2442581"/>
          <a:ext cx="1150947" cy="3958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Manipuler des syllabes.</a:t>
          </a:r>
        </a:p>
      </cdr:txBody>
    </cdr:sp>
  </cdr:relSizeAnchor>
  <cdr:relSizeAnchor xmlns:cdr="http://schemas.openxmlformats.org/drawingml/2006/chartDrawing">
    <cdr:from>
      <cdr:x>0</cdr:x>
      <cdr:y>0.2331</cdr:y>
    </cdr:from>
    <cdr:to>
      <cdr:x>0.14828</cdr:x>
      <cdr:y>0.31993</cdr:y>
    </cdr:to>
    <cdr:sp macro="" textlink="">
      <cdr:nvSpPr>
        <cdr:cNvPr id="5" name="ZoneTexte 1"/>
        <cdr:cNvSpPr txBox="1"/>
      </cdr:nvSpPr>
      <cdr:spPr>
        <a:xfrm xmlns:a="http://schemas.openxmlformats.org/drawingml/2006/main">
          <a:off x="0" y="1269986"/>
          <a:ext cx="1228725" cy="4730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Comparer</a:t>
          </a:r>
          <a:r>
            <a:rPr lang="fr-FR" sz="900" baseline="0">
              <a:latin typeface="Arial" panose="020B0604020202020204" pitchFamily="34" charset="0"/>
              <a:cs typeface="Arial" panose="020B0604020202020204" pitchFamily="34" charset="0"/>
            </a:rPr>
            <a:t> des suites de lettres.</a:t>
          </a:r>
          <a:endParaRPr lang="fr-FR"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0.65154</cdr:y>
    </cdr:from>
    <cdr:to>
      <cdr:x>0.13889</cdr:x>
      <cdr:y>0.72902</cdr:y>
    </cdr:to>
    <cdr:sp macro="" textlink="">
      <cdr:nvSpPr>
        <cdr:cNvPr id="6" name="ZoneTexte 1"/>
        <cdr:cNvSpPr txBox="1"/>
      </cdr:nvSpPr>
      <cdr:spPr>
        <a:xfrm xmlns:a="http://schemas.openxmlformats.org/drawingml/2006/main">
          <a:off x="0" y="3549766"/>
          <a:ext cx="1150947" cy="4221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effectLst/>
              <a:latin typeface="Arial" panose="020B0604020202020204" pitchFamily="34" charset="0"/>
              <a:ea typeface="+mn-ea"/>
              <a:cs typeface="Arial" panose="020B0604020202020204" pitchFamily="34" charset="0"/>
            </a:rPr>
            <a:t>Comprendre des mots à l'oral.</a:t>
          </a:r>
          <a:endParaRPr lang="fr-FR" sz="6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0.1352</cdr:y>
    </cdr:from>
    <cdr:to>
      <cdr:x>0.15689</cdr:x>
      <cdr:y>0.23605</cdr:y>
    </cdr:to>
    <cdr:sp macro="" textlink="">
      <cdr:nvSpPr>
        <cdr:cNvPr id="7" name="ZoneTexte 1"/>
        <cdr:cNvSpPr txBox="1"/>
      </cdr:nvSpPr>
      <cdr:spPr>
        <a:xfrm xmlns:a="http://schemas.openxmlformats.org/drawingml/2006/main">
          <a:off x="0" y="736600"/>
          <a:ext cx="1300071" cy="5494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Comprendre des phrases à l'oral.</a:t>
          </a:r>
        </a:p>
      </cdr:txBody>
    </cdr:sp>
  </cdr:relSizeAnchor>
  <cdr:relSizeAnchor xmlns:cdr="http://schemas.openxmlformats.org/drawingml/2006/chartDrawing">
    <cdr:from>
      <cdr:x>0</cdr:x>
      <cdr:y>0.34848</cdr:y>
    </cdr:from>
    <cdr:to>
      <cdr:x>0.14828</cdr:x>
      <cdr:y>0.42308</cdr:y>
    </cdr:to>
    <cdr:sp macro="" textlink="">
      <cdr:nvSpPr>
        <cdr:cNvPr id="8" name="ZoneTexte 1"/>
        <cdr:cNvSpPr txBox="1"/>
      </cdr:nvSpPr>
      <cdr:spPr>
        <a:xfrm xmlns:a="http://schemas.openxmlformats.org/drawingml/2006/main">
          <a:off x="0" y="1898650"/>
          <a:ext cx="1228725" cy="4064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Manipuler des phonèmes.</a:t>
          </a:r>
        </a:p>
      </cdr:txBody>
    </cdr:sp>
  </cdr:relSizeAnchor>
  <cdr:relSizeAnchor xmlns:cdr="http://schemas.openxmlformats.org/drawingml/2006/chartDrawing">
    <cdr:from>
      <cdr:x>0</cdr:x>
      <cdr:y>0.55128</cdr:y>
    </cdr:from>
    <cdr:to>
      <cdr:x>0.15287</cdr:x>
      <cdr:y>0.62394</cdr:y>
    </cdr:to>
    <cdr:sp macro="" textlink="">
      <cdr:nvSpPr>
        <cdr:cNvPr id="9" name="ZoneTexte 1"/>
        <cdr:cNvSpPr txBox="1"/>
      </cdr:nvSpPr>
      <cdr:spPr>
        <a:xfrm xmlns:a="http://schemas.openxmlformats.org/drawingml/2006/main">
          <a:off x="0" y="3003550"/>
          <a:ext cx="1266825" cy="3958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effectLst/>
              <a:latin typeface="Arial" panose="020B0604020202020204" pitchFamily="34" charset="0"/>
              <a:ea typeface="+mn-ea"/>
              <a:cs typeface="Arial" panose="020B0604020202020204" pitchFamily="34" charset="0"/>
            </a:rPr>
            <a:t>Connaitre le nom des lettres et le son qu’elles produisent. </a:t>
          </a:r>
          <a:endParaRPr lang="fr-FR" sz="6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0.75758</cdr:y>
    </cdr:from>
    <cdr:to>
      <cdr:x>0.14713</cdr:x>
      <cdr:y>0.83506</cdr:y>
    </cdr:to>
    <cdr:sp macro="" textlink="">
      <cdr:nvSpPr>
        <cdr:cNvPr id="10" name="ZoneTexte 1"/>
        <cdr:cNvSpPr txBox="1"/>
      </cdr:nvSpPr>
      <cdr:spPr>
        <a:xfrm xmlns:a="http://schemas.openxmlformats.org/drawingml/2006/main">
          <a:off x="0" y="4127500"/>
          <a:ext cx="1219200" cy="4221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effectLst/>
              <a:latin typeface="Arial" panose="020B0604020202020204" pitchFamily="34" charset="0"/>
              <a:ea typeface="+mn-ea"/>
              <a:cs typeface="Arial" panose="020B0604020202020204" pitchFamily="34" charset="0"/>
            </a:rPr>
            <a:t>Reconnaître les différentes écritures des lettres.</a:t>
          </a:r>
          <a:endParaRPr lang="fr-FR" sz="600">
            <a:effectLst/>
            <a:latin typeface="Arial" panose="020B0604020202020204" pitchFamily="34" charset="0"/>
            <a:cs typeface="Arial" panose="020B0604020202020204" pitchFamily="34" charset="0"/>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4</xdr:row>
      <xdr:rowOff>0</xdr:rowOff>
    </xdr:from>
    <xdr:to>
      <xdr:col>10</xdr:col>
      <xdr:colOff>1047750</xdr:colOff>
      <xdr:row>25</xdr:row>
      <xdr:rowOff>152400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0.01886</cdr:x>
      <cdr:y>0.03446</cdr:y>
    </cdr:from>
    <cdr:to>
      <cdr:x>0.15929</cdr:x>
      <cdr:y>0.11932</cdr:y>
    </cdr:to>
    <cdr:sp macro="" textlink="">
      <cdr:nvSpPr>
        <cdr:cNvPr id="2" name="ZoneTexte 1"/>
        <cdr:cNvSpPr txBox="1"/>
      </cdr:nvSpPr>
      <cdr:spPr>
        <a:xfrm xmlns:a="http://schemas.openxmlformats.org/drawingml/2006/main">
          <a:off x="174625" y="165100"/>
          <a:ext cx="1300108" cy="4065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Lire des nombres entiers</a:t>
          </a:r>
        </a:p>
      </cdr:txBody>
    </cdr:sp>
  </cdr:relSizeAnchor>
  <cdr:relSizeAnchor xmlns:cdr="http://schemas.openxmlformats.org/drawingml/2006/chartDrawing">
    <cdr:from>
      <cdr:x>0.01783</cdr:x>
      <cdr:y>0.15374</cdr:y>
    </cdr:from>
    <cdr:to>
      <cdr:x>0.15826</cdr:x>
      <cdr:y>0.2386</cdr:y>
    </cdr:to>
    <cdr:sp macro="" textlink="">
      <cdr:nvSpPr>
        <cdr:cNvPr id="5" name="ZoneTexte 1"/>
        <cdr:cNvSpPr txBox="1"/>
      </cdr:nvSpPr>
      <cdr:spPr>
        <a:xfrm xmlns:a="http://schemas.openxmlformats.org/drawingml/2006/main">
          <a:off x="165100" y="736600"/>
          <a:ext cx="1300108" cy="4065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Ecrire des nombres entiers</a:t>
          </a:r>
        </a:p>
      </cdr:txBody>
    </cdr:sp>
  </cdr:relSizeAnchor>
  <cdr:relSizeAnchor xmlns:cdr="http://schemas.openxmlformats.org/drawingml/2006/chartDrawing">
    <cdr:from>
      <cdr:x>0.01783</cdr:x>
      <cdr:y>0.28297</cdr:y>
    </cdr:from>
    <cdr:to>
      <cdr:x>0.15826</cdr:x>
      <cdr:y>0.36782</cdr:y>
    </cdr:to>
    <cdr:sp macro="" textlink="">
      <cdr:nvSpPr>
        <cdr:cNvPr id="6" name="ZoneTexte 1"/>
        <cdr:cNvSpPr txBox="1"/>
      </cdr:nvSpPr>
      <cdr:spPr>
        <a:xfrm xmlns:a="http://schemas.openxmlformats.org/drawingml/2006/main">
          <a:off x="165100" y="1355725"/>
          <a:ext cx="1300108" cy="4065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Quantifier des collections</a:t>
          </a:r>
        </a:p>
      </cdr:txBody>
    </cdr:sp>
  </cdr:relSizeAnchor>
  <cdr:relSizeAnchor xmlns:cdr="http://schemas.openxmlformats.org/drawingml/2006/chartDrawing">
    <cdr:from>
      <cdr:x>0.02092</cdr:x>
      <cdr:y>0.41617</cdr:y>
    </cdr:from>
    <cdr:to>
      <cdr:x>0.16135</cdr:x>
      <cdr:y>0.50103</cdr:y>
    </cdr:to>
    <cdr:sp macro="" textlink="">
      <cdr:nvSpPr>
        <cdr:cNvPr id="7" name="ZoneTexte 1"/>
        <cdr:cNvSpPr txBox="1"/>
      </cdr:nvSpPr>
      <cdr:spPr>
        <a:xfrm xmlns:a="http://schemas.openxmlformats.org/drawingml/2006/main">
          <a:off x="193675" y="1993900"/>
          <a:ext cx="1300108" cy="4065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Reproduire</a:t>
          </a:r>
          <a:r>
            <a:rPr lang="fr-FR" sz="900" baseline="0">
              <a:latin typeface="Arial" panose="020B0604020202020204" pitchFamily="34" charset="0"/>
              <a:cs typeface="Arial" panose="020B0604020202020204" pitchFamily="34" charset="0"/>
            </a:rPr>
            <a:t> un assemblage</a:t>
          </a:r>
          <a:endParaRPr lang="fr-FR"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0.01989</cdr:x>
      <cdr:y>0.54341</cdr:y>
    </cdr:from>
    <cdr:to>
      <cdr:x>0.16032</cdr:x>
      <cdr:y>0.62826</cdr:y>
    </cdr:to>
    <cdr:sp macro="" textlink="">
      <cdr:nvSpPr>
        <cdr:cNvPr id="8" name="ZoneTexte 1"/>
        <cdr:cNvSpPr txBox="1"/>
      </cdr:nvSpPr>
      <cdr:spPr>
        <a:xfrm xmlns:a="http://schemas.openxmlformats.org/drawingml/2006/main">
          <a:off x="184150" y="2603500"/>
          <a:ext cx="1300108" cy="4065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Comparer des nombres</a:t>
          </a:r>
        </a:p>
      </cdr:txBody>
    </cdr:sp>
  </cdr:relSizeAnchor>
  <cdr:relSizeAnchor xmlns:cdr="http://schemas.openxmlformats.org/drawingml/2006/chartDrawing">
    <cdr:from>
      <cdr:x>0.01886</cdr:x>
      <cdr:y>0.66468</cdr:y>
    </cdr:from>
    <cdr:to>
      <cdr:x>0.15929</cdr:x>
      <cdr:y>0.74953</cdr:y>
    </cdr:to>
    <cdr:sp macro="" textlink="">
      <cdr:nvSpPr>
        <cdr:cNvPr id="9" name="ZoneTexte 1"/>
        <cdr:cNvSpPr txBox="1"/>
      </cdr:nvSpPr>
      <cdr:spPr>
        <a:xfrm xmlns:a="http://schemas.openxmlformats.org/drawingml/2006/main">
          <a:off x="174625" y="3184525"/>
          <a:ext cx="1300108" cy="4065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Résoudre des problèmes</a:t>
          </a:r>
        </a:p>
      </cdr:txBody>
    </cdr:sp>
  </cdr:relSizeAnchor>
  <cdr:relSizeAnchor xmlns:cdr="http://schemas.openxmlformats.org/drawingml/2006/chartDrawing">
    <cdr:from>
      <cdr:x>0.0168</cdr:x>
      <cdr:y>0.79788</cdr:y>
    </cdr:from>
    <cdr:to>
      <cdr:x>0.17284</cdr:x>
      <cdr:y>0.91451</cdr:y>
    </cdr:to>
    <cdr:sp macro="" textlink="">
      <cdr:nvSpPr>
        <cdr:cNvPr id="10" name="ZoneTexte 1"/>
        <cdr:cNvSpPr txBox="1"/>
      </cdr:nvSpPr>
      <cdr:spPr>
        <a:xfrm xmlns:a="http://schemas.openxmlformats.org/drawingml/2006/main">
          <a:off x="155574" y="3822699"/>
          <a:ext cx="1444625" cy="5588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effectLst/>
              <a:latin typeface="Arial" panose="020B0604020202020204" pitchFamily="34" charset="0"/>
              <a:ea typeface="+mn-ea"/>
              <a:cs typeface="Arial" panose="020B0604020202020204" pitchFamily="34" charset="0"/>
            </a:rPr>
            <a:t>Placer un nombre sur une ligne numérique</a:t>
          </a:r>
          <a:endParaRPr lang="fr-FR" sz="600">
            <a:effectLst/>
            <a:latin typeface="Arial" panose="020B0604020202020204" pitchFamily="34" charset="0"/>
            <a:cs typeface="Arial" panose="020B0604020202020204" pitchFamily="34" charset="0"/>
          </a:endParaRPr>
        </a:p>
      </cdr:txBody>
    </cdr:sp>
  </cdr:relSizeAnchor>
</c:userShapes>
</file>

<file path=xl/drawings/drawing21.xml><?xml version="1.0" encoding="utf-8"?>
<xdr:wsDr xmlns:xdr="http://schemas.openxmlformats.org/drawingml/2006/spreadsheetDrawing" xmlns:a="http://schemas.openxmlformats.org/drawingml/2006/main">
  <xdr:twoCellAnchor>
    <xdr:from>
      <xdr:col>0</xdr:col>
      <xdr:colOff>0</xdr:colOff>
      <xdr:row>15</xdr:row>
      <xdr:rowOff>0</xdr:rowOff>
    </xdr:from>
    <xdr:to>
      <xdr:col>5</xdr:col>
      <xdr:colOff>752476</xdr:colOff>
      <xdr:row>32</xdr:row>
      <xdr:rowOff>176214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13</xdr:row>
      <xdr:rowOff>0</xdr:rowOff>
    </xdr:from>
    <xdr:to>
      <xdr:col>6</xdr:col>
      <xdr:colOff>23813</xdr:colOff>
      <xdr:row>30</xdr:row>
      <xdr:rowOff>147638</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xdr:row>
      <xdr:rowOff>9525</xdr:rowOff>
    </xdr:from>
    <xdr:to>
      <xdr:col>10</xdr:col>
      <xdr:colOff>666750</xdr:colOff>
      <xdr:row>32</xdr:row>
      <xdr:rowOff>123825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266700</xdr:colOff>
      <xdr:row>41</xdr:row>
      <xdr:rowOff>114299</xdr:rowOff>
    </xdr:from>
    <xdr:to>
      <xdr:col>10</xdr:col>
      <xdr:colOff>1905000</xdr:colOff>
      <xdr:row>64</xdr:row>
      <xdr:rowOff>142874</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0.0157</cdr:x>
      <cdr:y>0.04577</cdr:y>
    </cdr:from>
    <cdr:to>
      <cdr:x>0.1244</cdr:x>
      <cdr:y>0.19001</cdr:y>
    </cdr:to>
    <cdr:sp macro="" textlink="">
      <cdr:nvSpPr>
        <cdr:cNvPr id="2" name="ZoneTexte 1"/>
        <cdr:cNvSpPr txBox="1"/>
      </cdr:nvSpPr>
      <cdr:spPr>
        <a:xfrm xmlns:a="http://schemas.openxmlformats.org/drawingml/2006/main">
          <a:off x="123824" y="157164"/>
          <a:ext cx="857250" cy="4953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0.03202</cdr:y>
    </cdr:from>
    <cdr:to>
      <cdr:x>0.15689</cdr:x>
      <cdr:y>0.10664</cdr:y>
    </cdr:to>
    <cdr:sp macro="" textlink="">
      <cdr:nvSpPr>
        <cdr:cNvPr id="3" name="ZoneTexte 2"/>
        <cdr:cNvSpPr txBox="1"/>
      </cdr:nvSpPr>
      <cdr:spPr>
        <a:xfrm xmlns:a="http://schemas.openxmlformats.org/drawingml/2006/main">
          <a:off x="0" y="174434"/>
          <a:ext cx="1300071" cy="4065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900">
              <a:latin typeface="Arial" panose="020B0604020202020204" pitchFamily="34" charset="0"/>
              <a:cs typeface="Arial" panose="020B0604020202020204" pitchFamily="34" charset="0"/>
            </a:rPr>
            <a:t>Comprendre des textes à l'oral.</a:t>
          </a:r>
        </a:p>
      </cdr:txBody>
    </cdr:sp>
  </cdr:relSizeAnchor>
  <cdr:relSizeAnchor xmlns:cdr="http://schemas.openxmlformats.org/drawingml/2006/chartDrawing">
    <cdr:from>
      <cdr:x>0.00115</cdr:x>
      <cdr:y>0.44832</cdr:y>
    </cdr:from>
    <cdr:to>
      <cdr:x>0.14004</cdr:x>
      <cdr:y>0.52098</cdr:y>
    </cdr:to>
    <cdr:sp macro="" textlink="">
      <cdr:nvSpPr>
        <cdr:cNvPr id="4" name="ZoneTexte 1"/>
        <cdr:cNvSpPr txBox="1"/>
      </cdr:nvSpPr>
      <cdr:spPr>
        <a:xfrm xmlns:a="http://schemas.openxmlformats.org/drawingml/2006/main">
          <a:off x="9525" y="2442581"/>
          <a:ext cx="1150947" cy="3958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Manipuler des syllabes.</a:t>
          </a:r>
        </a:p>
      </cdr:txBody>
    </cdr:sp>
  </cdr:relSizeAnchor>
  <cdr:relSizeAnchor xmlns:cdr="http://schemas.openxmlformats.org/drawingml/2006/chartDrawing">
    <cdr:from>
      <cdr:x>0</cdr:x>
      <cdr:y>0.2331</cdr:y>
    </cdr:from>
    <cdr:to>
      <cdr:x>0.14828</cdr:x>
      <cdr:y>0.31993</cdr:y>
    </cdr:to>
    <cdr:sp macro="" textlink="">
      <cdr:nvSpPr>
        <cdr:cNvPr id="5" name="ZoneTexte 1"/>
        <cdr:cNvSpPr txBox="1"/>
      </cdr:nvSpPr>
      <cdr:spPr>
        <a:xfrm xmlns:a="http://schemas.openxmlformats.org/drawingml/2006/main">
          <a:off x="0" y="1269986"/>
          <a:ext cx="1228725" cy="4730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Comparer</a:t>
          </a:r>
          <a:r>
            <a:rPr lang="fr-FR" sz="900" baseline="0">
              <a:latin typeface="Arial" panose="020B0604020202020204" pitchFamily="34" charset="0"/>
              <a:cs typeface="Arial" panose="020B0604020202020204" pitchFamily="34" charset="0"/>
            </a:rPr>
            <a:t> des suites de lettres.</a:t>
          </a:r>
          <a:endParaRPr lang="fr-FR"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0.65154</cdr:y>
    </cdr:from>
    <cdr:to>
      <cdr:x>0.13889</cdr:x>
      <cdr:y>0.72902</cdr:y>
    </cdr:to>
    <cdr:sp macro="" textlink="">
      <cdr:nvSpPr>
        <cdr:cNvPr id="6" name="ZoneTexte 1"/>
        <cdr:cNvSpPr txBox="1"/>
      </cdr:nvSpPr>
      <cdr:spPr>
        <a:xfrm xmlns:a="http://schemas.openxmlformats.org/drawingml/2006/main">
          <a:off x="0" y="3549766"/>
          <a:ext cx="1150947" cy="4221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effectLst/>
              <a:latin typeface="Arial" panose="020B0604020202020204" pitchFamily="34" charset="0"/>
              <a:ea typeface="+mn-ea"/>
              <a:cs typeface="Arial" panose="020B0604020202020204" pitchFamily="34" charset="0"/>
            </a:rPr>
            <a:t>Comprendre des mots à l'oral.</a:t>
          </a:r>
          <a:endParaRPr lang="fr-FR" sz="6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0.1352</cdr:y>
    </cdr:from>
    <cdr:to>
      <cdr:x>0.15689</cdr:x>
      <cdr:y>0.23605</cdr:y>
    </cdr:to>
    <cdr:sp macro="" textlink="">
      <cdr:nvSpPr>
        <cdr:cNvPr id="7" name="ZoneTexte 1"/>
        <cdr:cNvSpPr txBox="1"/>
      </cdr:nvSpPr>
      <cdr:spPr>
        <a:xfrm xmlns:a="http://schemas.openxmlformats.org/drawingml/2006/main">
          <a:off x="0" y="736600"/>
          <a:ext cx="1300071" cy="5494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Comprendre des phrases à l'oral.</a:t>
          </a:r>
        </a:p>
      </cdr:txBody>
    </cdr:sp>
  </cdr:relSizeAnchor>
  <cdr:relSizeAnchor xmlns:cdr="http://schemas.openxmlformats.org/drawingml/2006/chartDrawing">
    <cdr:from>
      <cdr:x>0</cdr:x>
      <cdr:y>0.34848</cdr:y>
    </cdr:from>
    <cdr:to>
      <cdr:x>0.14828</cdr:x>
      <cdr:y>0.42308</cdr:y>
    </cdr:to>
    <cdr:sp macro="" textlink="">
      <cdr:nvSpPr>
        <cdr:cNvPr id="8" name="ZoneTexte 1"/>
        <cdr:cNvSpPr txBox="1"/>
      </cdr:nvSpPr>
      <cdr:spPr>
        <a:xfrm xmlns:a="http://schemas.openxmlformats.org/drawingml/2006/main">
          <a:off x="0" y="1898650"/>
          <a:ext cx="1228725" cy="4064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Manipuler des phonèmes.</a:t>
          </a:r>
        </a:p>
      </cdr:txBody>
    </cdr:sp>
  </cdr:relSizeAnchor>
  <cdr:relSizeAnchor xmlns:cdr="http://schemas.openxmlformats.org/drawingml/2006/chartDrawing">
    <cdr:from>
      <cdr:x>0</cdr:x>
      <cdr:y>0.55128</cdr:y>
    </cdr:from>
    <cdr:to>
      <cdr:x>0.15287</cdr:x>
      <cdr:y>0.62394</cdr:y>
    </cdr:to>
    <cdr:sp macro="" textlink="">
      <cdr:nvSpPr>
        <cdr:cNvPr id="9" name="ZoneTexte 1"/>
        <cdr:cNvSpPr txBox="1"/>
      </cdr:nvSpPr>
      <cdr:spPr>
        <a:xfrm xmlns:a="http://schemas.openxmlformats.org/drawingml/2006/main">
          <a:off x="0" y="3003550"/>
          <a:ext cx="1266825" cy="3958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effectLst/>
              <a:latin typeface="Arial" panose="020B0604020202020204" pitchFamily="34" charset="0"/>
              <a:ea typeface="+mn-ea"/>
              <a:cs typeface="Arial" panose="020B0604020202020204" pitchFamily="34" charset="0"/>
            </a:rPr>
            <a:t>Connaitre le nom des lettres et le son qu’elles produisent. </a:t>
          </a:r>
          <a:endParaRPr lang="fr-FR" sz="6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0.75758</cdr:y>
    </cdr:from>
    <cdr:to>
      <cdr:x>0.14713</cdr:x>
      <cdr:y>0.83506</cdr:y>
    </cdr:to>
    <cdr:sp macro="" textlink="">
      <cdr:nvSpPr>
        <cdr:cNvPr id="10" name="ZoneTexte 1"/>
        <cdr:cNvSpPr txBox="1"/>
      </cdr:nvSpPr>
      <cdr:spPr>
        <a:xfrm xmlns:a="http://schemas.openxmlformats.org/drawingml/2006/main">
          <a:off x="0" y="4127500"/>
          <a:ext cx="1219200" cy="4221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effectLst/>
              <a:latin typeface="Arial" panose="020B0604020202020204" pitchFamily="34" charset="0"/>
              <a:ea typeface="+mn-ea"/>
              <a:cs typeface="Arial" panose="020B0604020202020204" pitchFamily="34" charset="0"/>
            </a:rPr>
            <a:t>Reconnaître les différentes écritures des lettres.</a:t>
          </a:r>
          <a:endParaRPr lang="fr-FR" sz="600">
            <a:effectLst/>
            <a:latin typeface="Arial" panose="020B0604020202020204" pitchFamily="34" charset="0"/>
            <a:cs typeface="Arial" panose="020B0604020202020204" pitchFamily="34" charset="0"/>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0.01886</cdr:x>
      <cdr:y>0.03446</cdr:y>
    </cdr:from>
    <cdr:to>
      <cdr:x>0.15929</cdr:x>
      <cdr:y>0.11932</cdr:y>
    </cdr:to>
    <cdr:sp macro="" textlink="">
      <cdr:nvSpPr>
        <cdr:cNvPr id="2" name="ZoneTexte 1"/>
        <cdr:cNvSpPr txBox="1"/>
      </cdr:nvSpPr>
      <cdr:spPr>
        <a:xfrm xmlns:a="http://schemas.openxmlformats.org/drawingml/2006/main">
          <a:off x="174625" y="165100"/>
          <a:ext cx="1300108" cy="4065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Lire des nombres entiers</a:t>
          </a:r>
        </a:p>
      </cdr:txBody>
    </cdr:sp>
  </cdr:relSizeAnchor>
  <cdr:relSizeAnchor xmlns:cdr="http://schemas.openxmlformats.org/drawingml/2006/chartDrawing">
    <cdr:from>
      <cdr:x>0.01783</cdr:x>
      <cdr:y>0.15374</cdr:y>
    </cdr:from>
    <cdr:to>
      <cdr:x>0.15826</cdr:x>
      <cdr:y>0.2386</cdr:y>
    </cdr:to>
    <cdr:sp macro="" textlink="">
      <cdr:nvSpPr>
        <cdr:cNvPr id="5" name="ZoneTexte 1"/>
        <cdr:cNvSpPr txBox="1"/>
      </cdr:nvSpPr>
      <cdr:spPr>
        <a:xfrm xmlns:a="http://schemas.openxmlformats.org/drawingml/2006/main">
          <a:off x="165100" y="736600"/>
          <a:ext cx="1300108" cy="4065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Ecrire des nombres entiers</a:t>
          </a:r>
        </a:p>
      </cdr:txBody>
    </cdr:sp>
  </cdr:relSizeAnchor>
  <cdr:relSizeAnchor xmlns:cdr="http://schemas.openxmlformats.org/drawingml/2006/chartDrawing">
    <cdr:from>
      <cdr:x>0.01783</cdr:x>
      <cdr:y>0.28297</cdr:y>
    </cdr:from>
    <cdr:to>
      <cdr:x>0.15826</cdr:x>
      <cdr:y>0.36782</cdr:y>
    </cdr:to>
    <cdr:sp macro="" textlink="">
      <cdr:nvSpPr>
        <cdr:cNvPr id="6" name="ZoneTexte 1"/>
        <cdr:cNvSpPr txBox="1"/>
      </cdr:nvSpPr>
      <cdr:spPr>
        <a:xfrm xmlns:a="http://schemas.openxmlformats.org/drawingml/2006/main">
          <a:off x="165100" y="1355725"/>
          <a:ext cx="1300108" cy="4065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Quantifier des collections</a:t>
          </a:r>
        </a:p>
      </cdr:txBody>
    </cdr:sp>
  </cdr:relSizeAnchor>
  <cdr:relSizeAnchor xmlns:cdr="http://schemas.openxmlformats.org/drawingml/2006/chartDrawing">
    <cdr:from>
      <cdr:x>0.02092</cdr:x>
      <cdr:y>0.41617</cdr:y>
    </cdr:from>
    <cdr:to>
      <cdr:x>0.16135</cdr:x>
      <cdr:y>0.50103</cdr:y>
    </cdr:to>
    <cdr:sp macro="" textlink="">
      <cdr:nvSpPr>
        <cdr:cNvPr id="7" name="ZoneTexte 1"/>
        <cdr:cNvSpPr txBox="1"/>
      </cdr:nvSpPr>
      <cdr:spPr>
        <a:xfrm xmlns:a="http://schemas.openxmlformats.org/drawingml/2006/main">
          <a:off x="193675" y="1993900"/>
          <a:ext cx="1300108" cy="4065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Reproduire</a:t>
          </a:r>
          <a:r>
            <a:rPr lang="fr-FR" sz="900" baseline="0">
              <a:latin typeface="Arial" panose="020B0604020202020204" pitchFamily="34" charset="0"/>
              <a:cs typeface="Arial" panose="020B0604020202020204" pitchFamily="34" charset="0"/>
            </a:rPr>
            <a:t> un assemblage</a:t>
          </a:r>
          <a:endParaRPr lang="fr-FR"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0.01989</cdr:x>
      <cdr:y>0.54341</cdr:y>
    </cdr:from>
    <cdr:to>
      <cdr:x>0.16032</cdr:x>
      <cdr:y>0.62826</cdr:y>
    </cdr:to>
    <cdr:sp macro="" textlink="">
      <cdr:nvSpPr>
        <cdr:cNvPr id="8" name="ZoneTexte 1"/>
        <cdr:cNvSpPr txBox="1"/>
      </cdr:nvSpPr>
      <cdr:spPr>
        <a:xfrm xmlns:a="http://schemas.openxmlformats.org/drawingml/2006/main">
          <a:off x="184150" y="2603500"/>
          <a:ext cx="1300108" cy="4065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Comparer des nombres</a:t>
          </a:r>
        </a:p>
      </cdr:txBody>
    </cdr:sp>
  </cdr:relSizeAnchor>
  <cdr:relSizeAnchor xmlns:cdr="http://schemas.openxmlformats.org/drawingml/2006/chartDrawing">
    <cdr:from>
      <cdr:x>0.01886</cdr:x>
      <cdr:y>0.66468</cdr:y>
    </cdr:from>
    <cdr:to>
      <cdr:x>0.15929</cdr:x>
      <cdr:y>0.74953</cdr:y>
    </cdr:to>
    <cdr:sp macro="" textlink="">
      <cdr:nvSpPr>
        <cdr:cNvPr id="9" name="ZoneTexte 1"/>
        <cdr:cNvSpPr txBox="1"/>
      </cdr:nvSpPr>
      <cdr:spPr>
        <a:xfrm xmlns:a="http://schemas.openxmlformats.org/drawingml/2006/main">
          <a:off x="174625" y="3184525"/>
          <a:ext cx="1300108" cy="4065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Résoudre des problèmes</a:t>
          </a:r>
        </a:p>
      </cdr:txBody>
    </cdr:sp>
  </cdr:relSizeAnchor>
  <cdr:relSizeAnchor xmlns:cdr="http://schemas.openxmlformats.org/drawingml/2006/chartDrawing">
    <cdr:from>
      <cdr:x>0.0168</cdr:x>
      <cdr:y>0.79788</cdr:y>
    </cdr:from>
    <cdr:to>
      <cdr:x>0.17284</cdr:x>
      <cdr:y>0.91451</cdr:y>
    </cdr:to>
    <cdr:sp macro="" textlink="">
      <cdr:nvSpPr>
        <cdr:cNvPr id="10" name="ZoneTexte 1"/>
        <cdr:cNvSpPr txBox="1"/>
      </cdr:nvSpPr>
      <cdr:spPr>
        <a:xfrm xmlns:a="http://schemas.openxmlformats.org/drawingml/2006/main">
          <a:off x="155574" y="3822699"/>
          <a:ext cx="1444625" cy="5588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effectLst/>
              <a:latin typeface="Arial" panose="020B0604020202020204" pitchFamily="34" charset="0"/>
              <a:ea typeface="+mn-ea"/>
              <a:cs typeface="Arial" panose="020B0604020202020204" pitchFamily="34" charset="0"/>
            </a:rPr>
            <a:t>Placer un nombre sur une ligne numérique</a:t>
          </a:r>
          <a:endParaRPr lang="fr-FR" sz="600">
            <a:effectLst/>
            <a:latin typeface="Arial" panose="020B0604020202020204" pitchFamily="34" charset="0"/>
            <a:cs typeface="Arial" panose="020B0604020202020204" pitchFamily="34" charset="0"/>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4</xdr:row>
      <xdr:rowOff>9525</xdr:rowOff>
    </xdr:from>
    <xdr:to>
      <xdr:col>10</xdr:col>
      <xdr:colOff>666750</xdr:colOff>
      <xdr:row>32</xdr:row>
      <xdr:rowOff>123825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41</xdr:row>
      <xdr:rowOff>0</xdr:rowOff>
    </xdr:from>
    <xdr:to>
      <xdr:col>10</xdr:col>
      <xdr:colOff>1638300</xdr:colOff>
      <xdr:row>64</xdr:row>
      <xdr:rowOff>28575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0.0157</cdr:x>
      <cdr:y>0.04577</cdr:y>
    </cdr:from>
    <cdr:to>
      <cdr:x>0.1244</cdr:x>
      <cdr:y>0.19001</cdr:y>
    </cdr:to>
    <cdr:sp macro="" textlink="">
      <cdr:nvSpPr>
        <cdr:cNvPr id="2" name="ZoneTexte 1"/>
        <cdr:cNvSpPr txBox="1"/>
      </cdr:nvSpPr>
      <cdr:spPr>
        <a:xfrm xmlns:a="http://schemas.openxmlformats.org/drawingml/2006/main">
          <a:off x="123824" y="157164"/>
          <a:ext cx="857250" cy="4953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0.03202</cdr:y>
    </cdr:from>
    <cdr:to>
      <cdr:x>0.15689</cdr:x>
      <cdr:y>0.10664</cdr:y>
    </cdr:to>
    <cdr:sp macro="" textlink="">
      <cdr:nvSpPr>
        <cdr:cNvPr id="3" name="ZoneTexte 2"/>
        <cdr:cNvSpPr txBox="1"/>
      </cdr:nvSpPr>
      <cdr:spPr>
        <a:xfrm xmlns:a="http://schemas.openxmlformats.org/drawingml/2006/main">
          <a:off x="0" y="174434"/>
          <a:ext cx="1300071" cy="4065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900">
              <a:latin typeface="Arial" panose="020B0604020202020204" pitchFamily="34" charset="0"/>
              <a:cs typeface="Arial" panose="020B0604020202020204" pitchFamily="34" charset="0"/>
            </a:rPr>
            <a:t>Comprendre des textes à l'oral.</a:t>
          </a:r>
        </a:p>
      </cdr:txBody>
    </cdr:sp>
  </cdr:relSizeAnchor>
  <cdr:relSizeAnchor xmlns:cdr="http://schemas.openxmlformats.org/drawingml/2006/chartDrawing">
    <cdr:from>
      <cdr:x>0.00115</cdr:x>
      <cdr:y>0.44832</cdr:y>
    </cdr:from>
    <cdr:to>
      <cdr:x>0.14004</cdr:x>
      <cdr:y>0.52098</cdr:y>
    </cdr:to>
    <cdr:sp macro="" textlink="">
      <cdr:nvSpPr>
        <cdr:cNvPr id="4" name="ZoneTexte 1"/>
        <cdr:cNvSpPr txBox="1"/>
      </cdr:nvSpPr>
      <cdr:spPr>
        <a:xfrm xmlns:a="http://schemas.openxmlformats.org/drawingml/2006/main">
          <a:off x="9525" y="2442581"/>
          <a:ext cx="1150947" cy="3958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Manipuler des syllabes.</a:t>
          </a:r>
        </a:p>
      </cdr:txBody>
    </cdr:sp>
  </cdr:relSizeAnchor>
  <cdr:relSizeAnchor xmlns:cdr="http://schemas.openxmlformats.org/drawingml/2006/chartDrawing">
    <cdr:from>
      <cdr:x>0</cdr:x>
      <cdr:y>0.2331</cdr:y>
    </cdr:from>
    <cdr:to>
      <cdr:x>0.14828</cdr:x>
      <cdr:y>0.31993</cdr:y>
    </cdr:to>
    <cdr:sp macro="" textlink="">
      <cdr:nvSpPr>
        <cdr:cNvPr id="5" name="ZoneTexte 1"/>
        <cdr:cNvSpPr txBox="1"/>
      </cdr:nvSpPr>
      <cdr:spPr>
        <a:xfrm xmlns:a="http://schemas.openxmlformats.org/drawingml/2006/main">
          <a:off x="0" y="1269986"/>
          <a:ext cx="1228725" cy="4730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Comparer</a:t>
          </a:r>
          <a:r>
            <a:rPr lang="fr-FR" sz="900" baseline="0">
              <a:latin typeface="Arial" panose="020B0604020202020204" pitchFamily="34" charset="0"/>
              <a:cs typeface="Arial" panose="020B0604020202020204" pitchFamily="34" charset="0"/>
            </a:rPr>
            <a:t> des suites de lettres.</a:t>
          </a:r>
          <a:endParaRPr lang="fr-FR"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0.65154</cdr:y>
    </cdr:from>
    <cdr:to>
      <cdr:x>0.13889</cdr:x>
      <cdr:y>0.72902</cdr:y>
    </cdr:to>
    <cdr:sp macro="" textlink="">
      <cdr:nvSpPr>
        <cdr:cNvPr id="6" name="ZoneTexte 1"/>
        <cdr:cNvSpPr txBox="1"/>
      </cdr:nvSpPr>
      <cdr:spPr>
        <a:xfrm xmlns:a="http://schemas.openxmlformats.org/drawingml/2006/main">
          <a:off x="0" y="3549766"/>
          <a:ext cx="1150947" cy="4221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effectLst/>
              <a:latin typeface="Arial" panose="020B0604020202020204" pitchFamily="34" charset="0"/>
              <a:ea typeface="+mn-ea"/>
              <a:cs typeface="Arial" panose="020B0604020202020204" pitchFamily="34" charset="0"/>
            </a:rPr>
            <a:t>Comprendre des mots à l'oral.</a:t>
          </a:r>
          <a:endParaRPr lang="fr-FR" sz="6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0.1352</cdr:y>
    </cdr:from>
    <cdr:to>
      <cdr:x>0.15689</cdr:x>
      <cdr:y>0.23605</cdr:y>
    </cdr:to>
    <cdr:sp macro="" textlink="">
      <cdr:nvSpPr>
        <cdr:cNvPr id="7" name="ZoneTexte 1"/>
        <cdr:cNvSpPr txBox="1"/>
      </cdr:nvSpPr>
      <cdr:spPr>
        <a:xfrm xmlns:a="http://schemas.openxmlformats.org/drawingml/2006/main">
          <a:off x="0" y="736600"/>
          <a:ext cx="1300071" cy="5494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Comprendre des phrases à l'oral.</a:t>
          </a:r>
        </a:p>
      </cdr:txBody>
    </cdr:sp>
  </cdr:relSizeAnchor>
  <cdr:relSizeAnchor xmlns:cdr="http://schemas.openxmlformats.org/drawingml/2006/chartDrawing">
    <cdr:from>
      <cdr:x>0</cdr:x>
      <cdr:y>0.34848</cdr:y>
    </cdr:from>
    <cdr:to>
      <cdr:x>0.14828</cdr:x>
      <cdr:y>0.42308</cdr:y>
    </cdr:to>
    <cdr:sp macro="" textlink="">
      <cdr:nvSpPr>
        <cdr:cNvPr id="8" name="ZoneTexte 1"/>
        <cdr:cNvSpPr txBox="1"/>
      </cdr:nvSpPr>
      <cdr:spPr>
        <a:xfrm xmlns:a="http://schemas.openxmlformats.org/drawingml/2006/main">
          <a:off x="0" y="1898650"/>
          <a:ext cx="1228725" cy="4064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Manipuler des phonèmes.</a:t>
          </a:r>
        </a:p>
      </cdr:txBody>
    </cdr:sp>
  </cdr:relSizeAnchor>
  <cdr:relSizeAnchor xmlns:cdr="http://schemas.openxmlformats.org/drawingml/2006/chartDrawing">
    <cdr:from>
      <cdr:x>0</cdr:x>
      <cdr:y>0.55128</cdr:y>
    </cdr:from>
    <cdr:to>
      <cdr:x>0.15287</cdr:x>
      <cdr:y>0.62394</cdr:y>
    </cdr:to>
    <cdr:sp macro="" textlink="">
      <cdr:nvSpPr>
        <cdr:cNvPr id="9" name="ZoneTexte 1"/>
        <cdr:cNvSpPr txBox="1"/>
      </cdr:nvSpPr>
      <cdr:spPr>
        <a:xfrm xmlns:a="http://schemas.openxmlformats.org/drawingml/2006/main">
          <a:off x="0" y="3003550"/>
          <a:ext cx="1266825" cy="3958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effectLst/>
              <a:latin typeface="Arial" panose="020B0604020202020204" pitchFamily="34" charset="0"/>
              <a:ea typeface="+mn-ea"/>
              <a:cs typeface="Arial" panose="020B0604020202020204" pitchFamily="34" charset="0"/>
            </a:rPr>
            <a:t>Connaitre le nom des lettres et le son qu’elles produisent. </a:t>
          </a:r>
          <a:endParaRPr lang="fr-FR" sz="6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0.75758</cdr:y>
    </cdr:from>
    <cdr:to>
      <cdr:x>0.14713</cdr:x>
      <cdr:y>0.83506</cdr:y>
    </cdr:to>
    <cdr:sp macro="" textlink="">
      <cdr:nvSpPr>
        <cdr:cNvPr id="10" name="ZoneTexte 1"/>
        <cdr:cNvSpPr txBox="1"/>
      </cdr:nvSpPr>
      <cdr:spPr>
        <a:xfrm xmlns:a="http://schemas.openxmlformats.org/drawingml/2006/main">
          <a:off x="0" y="4127500"/>
          <a:ext cx="1219200" cy="4221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effectLst/>
              <a:latin typeface="Arial" panose="020B0604020202020204" pitchFamily="34" charset="0"/>
              <a:ea typeface="+mn-ea"/>
              <a:cs typeface="Arial" panose="020B0604020202020204" pitchFamily="34" charset="0"/>
            </a:rPr>
            <a:t>Reconnaître les différentes écritures des lettres.</a:t>
          </a:r>
          <a:endParaRPr lang="fr-FR" sz="600">
            <a:effectLst/>
            <a:latin typeface="Arial" panose="020B0604020202020204" pitchFamily="34" charset="0"/>
            <a:cs typeface="Arial" panose="020B0604020202020204" pitchFamily="34" charset="0"/>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0.01886</cdr:x>
      <cdr:y>0.03446</cdr:y>
    </cdr:from>
    <cdr:to>
      <cdr:x>0.15929</cdr:x>
      <cdr:y>0.11932</cdr:y>
    </cdr:to>
    <cdr:sp macro="" textlink="">
      <cdr:nvSpPr>
        <cdr:cNvPr id="2" name="ZoneTexte 1"/>
        <cdr:cNvSpPr txBox="1"/>
      </cdr:nvSpPr>
      <cdr:spPr>
        <a:xfrm xmlns:a="http://schemas.openxmlformats.org/drawingml/2006/main">
          <a:off x="174625" y="165100"/>
          <a:ext cx="1300108" cy="4065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Lire des nombres entiers</a:t>
          </a:r>
        </a:p>
      </cdr:txBody>
    </cdr:sp>
  </cdr:relSizeAnchor>
  <cdr:relSizeAnchor xmlns:cdr="http://schemas.openxmlformats.org/drawingml/2006/chartDrawing">
    <cdr:from>
      <cdr:x>0.01783</cdr:x>
      <cdr:y>0.15374</cdr:y>
    </cdr:from>
    <cdr:to>
      <cdr:x>0.15826</cdr:x>
      <cdr:y>0.2386</cdr:y>
    </cdr:to>
    <cdr:sp macro="" textlink="">
      <cdr:nvSpPr>
        <cdr:cNvPr id="5" name="ZoneTexte 1"/>
        <cdr:cNvSpPr txBox="1"/>
      </cdr:nvSpPr>
      <cdr:spPr>
        <a:xfrm xmlns:a="http://schemas.openxmlformats.org/drawingml/2006/main">
          <a:off x="165100" y="736600"/>
          <a:ext cx="1300108" cy="4065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Ecrire des nombres entiers</a:t>
          </a:r>
        </a:p>
      </cdr:txBody>
    </cdr:sp>
  </cdr:relSizeAnchor>
  <cdr:relSizeAnchor xmlns:cdr="http://schemas.openxmlformats.org/drawingml/2006/chartDrawing">
    <cdr:from>
      <cdr:x>0.01783</cdr:x>
      <cdr:y>0.28297</cdr:y>
    </cdr:from>
    <cdr:to>
      <cdr:x>0.15826</cdr:x>
      <cdr:y>0.36782</cdr:y>
    </cdr:to>
    <cdr:sp macro="" textlink="">
      <cdr:nvSpPr>
        <cdr:cNvPr id="6" name="ZoneTexte 1"/>
        <cdr:cNvSpPr txBox="1"/>
      </cdr:nvSpPr>
      <cdr:spPr>
        <a:xfrm xmlns:a="http://schemas.openxmlformats.org/drawingml/2006/main">
          <a:off x="165100" y="1355725"/>
          <a:ext cx="1300108" cy="4065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Quantifier des collections</a:t>
          </a:r>
        </a:p>
      </cdr:txBody>
    </cdr:sp>
  </cdr:relSizeAnchor>
  <cdr:relSizeAnchor xmlns:cdr="http://schemas.openxmlformats.org/drawingml/2006/chartDrawing">
    <cdr:from>
      <cdr:x>0.02092</cdr:x>
      <cdr:y>0.41617</cdr:y>
    </cdr:from>
    <cdr:to>
      <cdr:x>0.16135</cdr:x>
      <cdr:y>0.50103</cdr:y>
    </cdr:to>
    <cdr:sp macro="" textlink="">
      <cdr:nvSpPr>
        <cdr:cNvPr id="7" name="ZoneTexte 1"/>
        <cdr:cNvSpPr txBox="1"/>
      </cdr:nvSpPr>
      <cdr:spPr>
        <a:xfrm xmlns:a="http://schemas.openxmlformats.org/drawingml/2006/main">
          <a:off x="193675" y="1993900"/>
          <a:ext cx="1300108" cy="4065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Reproduire</a:t>
          </a:r>
          <a:r>
            <a:rPr lang="fr-FR" sz="900" baseline="0">
              <a:latin typeface="Arial" panose="020B0604020202020204" pitchFamily="34" charset="0"/>
              <a:cs typeface="Arial" panose="020B0604020202020204" pitchFamily="34" charset="0"/>
            </a:rPr>
            <a:t> un assemblage</a:t>
          </a:r>
          <a:endParaRPr lang="fr-FR"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0.01989</cdr:x>
      <cdr:y>0.54341</cdr:y>
    </cdr:from>
    <cdr:to>
      <cdr:x>0.16032</cdr:x>
      <cdr:y>0.62826</cdr:y>
    </cdr:to>
    <cdr:sp macro="" textlink="">
      <cdr:nvSpPr>
        <cdr:cNvPr id="8" name="ZoneTexte 1"/>
        <cdr:cNvSpPr txBox="1"/>
      </cdr:nvSpPr>
      <cdr:spPr>
        <a:xfrm xmlns:a="http://schemas.openxmlformats.org/drawingml/2006/main">
          <a:off x="184150" y="2603500"/>
          <a:ext cx="1300108" cy="4065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Comparer des nombres</a:t>
          </a:r>
        </a:p>
      </cdr:txBody>
    </cdr:sp>
  </cdr:relSizeAnchor>
  <cdr:relSizeAnchor xmlns:cdr="http://schemas.openxmlformats.org/drawingml/2006/chartDrawing">
    <cdr:from>
      <cdr:x>0.01886</cdr:x>
      <cdr:y>0.66468</cdr:y>
    </cdr:from>
    <cdr:to>
      <cdr:x>0.15929</cdr:x>
      <cdr:y>0.74953</cdr:y>
    </cdr:to>
    <cdr:sp macro="" textlink="">
      <cdr:nvSpPr>
        <cdr:cNvPr id="9" name="ZoneTexte 1"/>
        <cdr:cNvSpPr txBox="1"/>
      </cdr:nvSpPr>
      <cdr:spPr>
        <a:xfrm xmlns:a="http://schemas.openxmlformats.org/drawingml/2006/main">
          <a:off x="174625" y="3184525"/>
          <a:ext cx="1300108" cy="4065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Résoudre des problèmes</a:t>
          </a:r>
        </a:p>
      </cdr:txBody>
    </cdr:sp>
  </cdr:relSizeAnchor>
  <cdr:relSizeAnchor xmlns:cdr="http://schemas.openxmlformats.org/drawingml/2006/chartDrawing">
    <cdr:from>
      <cdr:x>0.0168</cdr:x>
      <cdr:y>0.79788</cdr:y>
    </cdr:from>
    <cdr:to>
      <cdr:x>0.17284</cdr:x>
      <cdr:y>0.91451</cdr:y>
    </cdr:to>
    <cdr:sp macro="" textlink="">
      <cdr:nvSpPr>
        <cdr:cNvPr id="10" name="ZoneTexte 1"/>
        <cdr:cNvSpPr txBox="1"/>
      </cdr:nvSpPr>
      <cdr:spPr>
        <a:xfrm xmlns:a="http://schemas.openxmlformats.org/drawingml/2006/main">
          <a:off x="155574" y="3822699"/>
          <a:ext cx="1444625" cy="5588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effectLst/>
              <a:latin typeface="Arial" panose="020B0604020202020204" pitchFamily="34" charset="0"/>
              <a:ea typeface="+mn-ea"/>
              <a:cs typeface="Arial" panose="020B0604020202020204" pitchFamily="34" charset="0"/>
            </a:rPr>
            <a:t>Placer un nombre sur une ligne numérique</a:t>
          </a:r>
          <a:endParaRPr lang="fr-FR" sz="600">
            <a:effectLst/>
            <a:latin typeface="Arial" panose="020B060402020202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0</xdr:colOff>
      <xdr:row>4</xdr:row>
      <xdr:rowOff>9525</xdr:rowOff>
    </xdr:from>
    <xdr:to>
      <xdr:col>10</xdr:col>
      <xdr:colOff>666750</xdr:colOff>
      <xdr:row>32</xdr:row>
      <xdr:rowOff>123825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39</xdr:row>
      <xdr:rowOff>9525</xdr:rowOff>
    </xdr:from>
    <xdr:to>
      <xdr:col>10</xdr:col>
      <xdr:colOff>1638300</xdr:colOff>
      <xdr:row>62</xdr:row>
      <xdr:rowOff>38100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90"/>
  <sheetViews>
    <sheetView tabSelected="1" workbookViewId="0"/>
  </sheetViews>
  <sheetFormatPr baseColWidth="10" defaultRowHeight="15"/>
  <cols>
    <col min="11" max="11" width="45.7109375" customWidth="1"/>
    <col min="13" max="13" width="15" customWidth="1"/>
    <col min="14" max="14" width="13.5703125" customWidth="1"/>
    <col min="15" max="15" width="12.85546875" customWidth="1"/>
  </cols>
  <sheetData>
    <row r="2" spans="1:1">
      <c r="A2" s="62" t="s">
        <v>86</v>
      </c>
    </row>
    <row r="3" spans="1:1">
      <c r="A3" s="77" t="s">
        <v>13</v>
      </c>
    </row>
    <row r="4" spans="1:1">
      <c r="A4" s="26"/>
    </row>
    <row r="36" spans="1:15">
      <c r="A36" s="94" t="s">
        <v>130</v>
      </c>
      <c r="B36" s="95"/>
      <c r="C36" s="95"/>
      <c r="D36" s="95"/>
      <c r="E36" s="95"/>
      <c r="F36" s="95"/>
      <c r="G36" s="95"/>
    </row>
    <row r="37" spans="1:15">
      <c r="A37" s="79" t="s">
        <v>134</v>
      </c>
      <c r="B37" s="79"/>
      <c r="C37" s="79"/>
      <c r="D37" s="79"/>
      <c r="E37" s="79"/>
      <c r="F37" s="79"/>
      <c r="G37" s="79"/>
    </row>
    <row r="38" spans="1:15">
      <c r="A38" s="78" t="s">
        <v>132</v>
      </c>
      <c r="B38" s="78"/>
      <c r="C38" s="78"/>
      <c r="D38" s="78"/>
      <c r="E38" s="78"/>
      <c r="F38" s="78"/>
      <c r="G38" s="78"/>
    </row>
    <row r="41" spans="1:15">
      <c r="A41" s="16" t="s">
        <v>160</v>
      </c>
      <c r="K41" s="2" t="s">
        <v>0</v>
      </c>
    </row>
    <row r="42" spans="1:15">
      <c r="L42">
        <v>2020</v>
      </c>
      <c r="M42">
        <v>2019</v>
      </c>
    </row>
    <row r="43" spans="1:15">
      <c r="D43" s="8"/>
      <c r="E43" s="9"/>
      <c r="F43" s="4"/>
      <c r="G43" s="5"/>
      <c r="K43" s="8" t="s">
        <v>4</v>
      </c>
      <c r="L43" s="24">
        <v>57.358402194640526</v>
      </c>
      <c r="M43" s="24">
        <v>59.368608563699944</v>
      </c>
      <c r="N43" s="24">
        <f>L43-M43</f>
        <v>-2.0102063690594179</v>
      </c>
      <c r="O43" s="24">
        <v>-1.5900000000000034</v>
      </c>
    </row>
    <row r="44" spans="1:15">
      <c r="D44" s="8"/>
      <c r="E44" s="9"/>
      <c r="F44" s="4"/>
      <c r="G44" s="5"/>
      <c r="K44" s="8" t="s">
        <v>5</v>
      </c>
      <c r="L44" s="24">
        <v>68.965401860402864</v>
      </c>
      <c r="M44" s="24">
        <v>71.020664157919057</v>
      </c>
      <c r="N44" s="55">
        <f t="shared" ref="N44:N50" si="0">L44-M44</f>
        <v>-2.0552622975161938</v>
      </c>
      <c r="O44" s="24">
        <v>-1.1700000000000017</v>
      </c>
    </row>
    <row r="45" spans="1:15" ht="30">
      <c r="D45" s="8"/>
      <c r="E45" s="9"/>
      <c r="F45" s="4"/>
      <c r="G45" s="5"/>
      <c r="K45" s="12" t="s">
        <v>6</v>
      </c>
      <c r="L45" s="24">
        <v>76.206528269140918</v>
      </c>
      <c r="M45" s="24">
        <v>78.878127788979597</v>
      </c>
      <c r="N45" s="56">
        <f t="shared" si="0"/>
        <v>-2.6715995198386793</v>
      </c>
      <c r="O45" s="24">
        <v>-2.5100000000000051</v>
      </c>
    </row>
    <row r="46" spans="1:15">
      <c r="D46" s="8"/>
      <c r="E46" s="9"/>
      <c r="F46" s="4"/>
      <c r="G46" s="5"/>
      <c r="K46" s="8" t="s">
        <v>7</v>
      </c>
      <c r="L46" s="24">
        <v>79.638442725890684</v>
      </c>
      <c r="M46" s="24">
        <v>81.569217681510324</v>
      </c>
      <c r="N46" s="24">
        <f t="shared" si="0"/>
        <v>-1.9307749556196399</v>
      </c>
      <c r="O46" s="24">
        <v>-2</v>
      </c>
    </row>
    <row r="47" spans="1:15">
      <c r="D47" s="8"/>
      <c r="E47" s="9"/>
      <c r="F47" s="4"/>
      <c r="G47" s="5"/>
      <c r="K47" s="8" t="s">
        <v>8</v>
      </c>
      <c r="L47" s="24">
        <v>80.759476775226915</v>
      </c>
      <c r="M47" s="24">
        <v>82.382084819659141</v>
      </c>
      <c r="N47" s="24">
        <f t="shared" si="0"/>
        <v>-1.6226080444322264</v>
      </c>
      <c r="O47" s="24">
        <v>-1.4899999999999949</v>
      </c>
    </row>
    <row r="48" spans="1:15">
      <c r="D48" s="8"/>
      <c r="E48" s="9"/>
      <c r="F48" s="4"/>
      <c r="G48" s="5"/>
      <c r="K48" s="8" t="s">
        <v>9</v>
      </c>
      <c r="L48" s="24">
        <v>82.382623224728491</v>
      </c>
      <c r="M48" s="24">
        <v>83.338842975206603</v>
      </c>
      <c r="N48" s="24">
        <f t="shared" si="0"/>
        <v>-0.95621975047811247</v>
      </c>
      <c r="O48" s="24">
        <v>-1.269999999999996</v>
      </c>
    </row>
    <row r="49" spans="4:15">
      <c r="D49" s="8"/>
      <c r="E49" s="9"/>
      <c r="F49" s="4"/>
      <c r="G49" s="5"/>
      <c r="K49" s="8" t="s">
        <v>10</v>
      </c>
      <c r="L49" s="24">
        <v>84.136687042789859</v>
      </c>
      <c r="M49" s="24">
        <v>85.118045236915961</v>
      </c>
      <c r="N49" s="24">
        <f t="shared" si="0"/>
        <v>-0.98135819412610203</v>
      </c>
      <c r="O49" s="24">
        <v>-1.2000000000000028</v>
      </c>
    </row>
    <row r="50" spans="4:15">
      <c r="D50" s="8"/>
      <c r="E50" s="9"/>
      <c r="F50" s="4"/>
      <c r="G50" s="5"/>
      <c r="K50" s="8" t="s">
        <v>11</v>
      </c>
      <c r="L50" s="24">
        <v>85.860183171904865</v>
      </c>
      <c r="M50" s="24">
        <v>86.546250326626605</v>
      </c>
      <c r="N50" s="24">
        <f t="shared" si="0"/>
        <v>-0.68606715472174074</v>
      </c>
      <c r="O50" s="24">
        <v>-0.89000000000000057</v>
      </c>
    </row>
    <row r="51" spans="4:15">
      <c r="D51" s="8"/>
      <c r="E51" s="9"/>
      <c r="F51" s="4"/>
      <c r="G51" s="5"/>
    </row>
    <row r="52" spans="4:15">
      <c r="D52" s="8"/>
      <c r="E52" s="9"/>
      <c r="F52" s="4"/>
      <c r="G52" s="5"/>
    </row>
    <row r="53" spans="4:15">
      <c r="D53" s="8"/>
      <c r="E53" s="9"/>
      <c r="F53" s="4"/>
      <c r="G53" s="5"/>
    </row>
    <row r="54" spans="4:15">
      <c r="D54" s="8"/>
      <c r="E54" s="9"/>
      <c r="F54" s="4"/>
      <c r="G54" s="5"/>
    </row>
    <row r="55" spans="4:15">
      <c r="D55" s="8"/>
      <c r="E55" s="9"/>
      <c r="F55" s="4"/>
      <c r="G55" s="5"/>
    </row>
    <row r="56" spans="4:15">
      <c r="D56" s="8"/>
      <c r="E56" s="9"/>
      <c r="F56" s="4"/>
      <c r="G56" s="5"/>
    </row>
    <row r="57" spans="4:15">
      <c r="D57" s="8"/>
      <c r="E57" s="9"/>
      <c r="F57" s="4"/>
      <c r="G57" s="5"/>
    </row>
    <row r="58" spans="4:15">
      <c r="D58" s="8"/>
      <c r="E58" s="9"/>
      <c r="F58" s="4"/>
      <c r="G58" s="5"/>
    </row>
    <row r="59" spans="4:15">
      <c r="D59" s="8"/>
      <c r="E59" s="9"/>
      <c r="F59" s="4"/>
      <c r="G59" s="5"/>
    </row>
    <row r="60" spans="4:15">
      <c r="D60" s="8"/>
      <c r="E60" s="9"/>
      <c r="F60" s="4"/>
      <c r="G60" s="5"/>
    </row>
    <row r="61" spans="4:15">
      <c r="D61" s="8"/>
      <c r="E61" s="9"/>
      <c r="F61" s="4"/>
      <c r="G61" s="5"/>
    </row>
    <row r="62" spans="4:15">
      <c r="D62" s="8"/>
      <c r="E62" s="9"/>
      <c r="F62" s="4"/>
      <c r="G62" s="5"/>
    </row>
    <row r="63" spans="4:15">
      <c r="D63" s="8"/>
      <c r="E63" s="9"/>
      <c r="F63" s="4"/>
      <c r="G63" s="5"/>
    </row>
    <row r="64" spans="4:15">
      <c r="D64" s="8"/>
      <c r="E64" s="9"/>
      <c r="F64" s="4"/>
      <c r="G64" s="5"/>
    </row>
    <row r="65" spans="4:16">
      <c r="D65" s="8"/>
      <c r="E65" s="9"/>
      <c r="F65" s="4"/>
      <c r="G65" s="5"/>
    </row>
    <row r="66" spans="4:16">
      <c r="D66" s="8"/>
      <c r="E66" s="9"/>
      <c r="F66" s="4"/>
      <c r="G66" s="5"/>
    </row>
    <row r="67" spans="4:16" ht="45">
      <c r="G67" s="11"/>
      <c r="K67" s="2" t="s">
        <v>0</v>
      </c>
      <c r="M67" s="3" t="s">
        <v>1</v>
      </c>
      <c r="N67" s="3" t="s">
        <v>2</v>
      </c>
      <c r="O67" s="3" t="s">
        <v>3</v>
      </c>
    </row>
    <row r="68" spans="4:16">
      <c r="G68" s="13"/>
      <c r="K68" s="8" t="s">
        <v>4</v>
      </c>
      <c r="L68">
        <v>2019</v>
      </c>
      <c r="M68" s="9">
        <v>14.03312001055618</v>
      </c>
      <c r="N68" s="4">
        <v>26.598271425743881</v>
      </c>
      <c r="O68" s="5">
        <v>59.368608563699944</v>
      </c>
    </row>
    <row r="69" spans="4:16">
      <c r="G69" s="11"/>
      <c r="L69">
        <v>2020</v>
      </c>
      <c r="M69" s="9">
        <v>15.576594961694157</v>
      </c>
      <c r="N69" s="4">
        <v>27.065002843665319</v>
      </c>
      <c r="O69" s="5">
        <v>57.358402194640526</v>
      </c>
      <c r="P69" s="17">
        <f>O69-O68</f>
        <v>-2.0102063690594179</v>
      </c>
    </row>
    <row r="70" spans="4:16">
      <c r="G70" s="11"/>
    </row>
    <row r="71" spans="4:16">
      <c r="G71" s="11"/>
      <c r="K71" s="8" t="s">
        <v>5</v>
      </c>
      <c r="L71">
        <v>2019</v>
      </c>
      <c r="M71" s="9">
        <v>6.2850729517396191</v>
      </c>
      <c r="N71" s="10">
        <v>22.694262890341321</v>
      </c>
      <c r="O71" s="11">
        <v>71.020664157919057</v>
      </c>
    </row>
    <row r="72" spans="4:16">
      <c r="G72" s="11"/>
      <c r="L72">
        <v>2020</v>
      </c>
      <c r="M72" s="9">
        <v>7.0768921903232282</v>
      </c>
      <c r="N72" s="10">
        <v>23.957705949273908</v>
      </c>
      <c r="O72" s="11">
        <v>68.965401860402864</v>
      </c>
      <c r="P72" s="17">
        <f>O72-O71</f>
        <v>-2.0552622975161938</v>
      </c>
    </row>
    <row r="73" spans="4:16">
      <c r="G73" s="11"/>
    </row>
    <row r="74" spans="4:16" ht="30">
      <c r="K74" s="12" t="s">
        <v>6</v>
      </c>
      <c r="L74">
        <v>2019</v>
      </c>
      <c r="M74" s="13">
        <v>6.1613724258751192</v>
      </c>
      <c r="N74" s="14">
        <v>14.960499785145275</v>
      </c>
      <c r="O74" s="13">
        <v>78.878127788979597</v>
      </c>
    </row>
    <row r="75" spans="4:16">
      <c r="L75">
        <v>2020</v>
      </c>
      <c r="M75" s="13">
        <v>7.2892330285027702</v>
      </c>
      <c r="N75" s="14">
        <v>16.504238702356318</v>
      </c>
      <c r="O75" s="13">
        <v>76.206528269140918</v>
      </c>
      <c r="P75" s="17">
        <f>O75-O74</f>
        <v>-2.6715995198386793</v>
      </c>
    </row>
    <row r="77" spans="4:16">
      <c r="K77" s="8" t="s">
        <v>7</v>
      </c>
      <c r="L77">
        <v>2019</v>
      </c>
      <c r="M77" s="9">
        <v>7.6890357621961201</v>
      </c>
      <c r="N77" s="10">
        <v>10.741746556293558</v>
      </c>
      <c r="O77" s="11">
        <v>81.569217681510324</v>
      </c>
    </row>
    <row r="78" spans="4:16">
      <c r="L78">
        <v>2020</v>
      </c>
      <c r="M78" s="9">
        <v>8.7216603873355805</v>
      </c>
      <c r="N78" s="10">
        <v>11.639896886773746</v>
      </c>
      <c r="O78" s="11">
        <v>79.638442725890684</v>
      </c>
      <c r="P78" s="17">
        <f>O78-O77</f>
        <v>-1.9307749556196399</v>
      </c>
    </row>
    <row r="80" spans="4:16">
      <c r="K80" s="8" t="s">
        <v>8</v>
      </c>
      <c r="L80">
        <v>2019</v>
      </c>
      <c r="M80" s="9">
        <v>3.5936054961025232</v>
      </c>
      <c r="N80" s="10">
        <v>14.024309684238339</v>
      </c>
      <c r="O80" s="11">
        <v>82.382084819659141</v>
      </c>
    </row>
    <row r="81" spans="11:16">
      <c r="L81">
        <v>2020</v>
      </c>
      <c r="M81" s="9">
        <v>4.1811265349706357</v>
      </c>
      <c r="N81" s="10">
        <v>15.059396689802456</v>
      </c>
      <c r="O81" s="11">
        <v>80.759476775226915</v>
      </c>
      <c r="P81" s="17">
        <f>O81-O80</f>
        <v>-1.6226080444322264</v>
      </c>
    </row>
    <row r="83" spans="11:16">
      <c r="K83" s="8" t="s">
        <v>9</v>
      </c>
      <c r="L83">
        <v>2019</v>
      </c>
      <c r="M83" s="9">
        <v>5.3487603305785125</v>
      </c>
      <c r="N83" s="10">
        <v>11.312396694214875</v>
      </c>
      <c r="O83" s="11">
        <v>83.338842975206603</v>
      </c>
    </row>
    <row r="84" spans="11:16">
      <c r="L84">
        <v>2020</v>
      </c>
      <c r="M84" s="9">
        <v>5.8680033416875519</v>
      </c>
      <c r="N84" s="10">
        <v>11.74937343358396</v>
      </c>
      <c r="O84" s="11">
        <v>82.382623224728491</v>
      </c>
      <c r="P84" s="17">
        <f>O84-O83</f>
        <v>-0.95621975047811247</v>
      </c>
    </row>
    <row r="86" spans="11:16">
      <c r="K86" s="8" t="s">
        <v>10</v>
      </c>
      <c r="L86">
        <v>2019</v>
      </c>
      <c r="M86" s="9">
        <v>2.3906224203401023</v>
      </c>
      <c r="N86" s="10">
        <v>12.491332342743933</v>
      </c>
      <c r="O86" s="11">
        <v>85.118045236915961</v>
      </c>
    </row>
    <row r="87" spans="11:16">
      <c r="L87">
        <v>2020</v>
      </c>
      <c r="M87" s="9">
        <v>2.688980191735979</v>
      </c>
      <c r="N87" s="10">
        <v>13.174332765474162</v>
      </c>
      <c r="O87" s="11">
        <v>84.136687042789859</v>
      </c>
      <c r="P87" s="17">
        <f>O87-O86</f>
        <v>-0.98135819412610203</v>
      </c>
    </row>
    <row r="89" spans="11:16">
      <c r="K89" s="8" t="s">
        <v>11</v>
      </c>
      <c r="L89">
        <v>2019</v>
      </c>
      <c r="M89" s="9">
        <v>4.2069506140580089</v>
      </c>
      <c r="N89" s="10">
        <v>9.2467990593153893</v>
      </c>
      <c r="O89" s="11">
        <v>86.546250326626605</v>
      </c>
    </row>
    <row r="90" spans="11:16">
      <c r="L90">
        <v>2020</v>
      </c>
      <c r="M90" s="9">
        <v>4.7604928510245763</v>
      </c>
      <c r="N90" s="10">
        <v>9.3793239770705661</v>
      </c>
      <c r="O90" s="11">
        <v>85.860183171904865</v>
      </c>
      <c r="P90" s="17">
        <f>O90-O89</f>
        <v>-0.68606715472174074</v>
      </c>
    </row>
  </sheetData>
  <mergeCells count="1">
    <mergeCell ref="A36:G3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8"/>
  <sheetViews>
    <sheetView workbookViewId="0">
      <selection activeCell="I16" sqref="I16"/>
    </sheetView>
  </sheetViews>
  <sheetFormatPr baseColWidth="10" defaultRowHeight="12"/>
  <cols>
    <col min="1" max="1" width="24.42578125" style="83" customWidth="1"/>
    <col min="2" max="16384" width="11.42578125" style="83"/>
  </cols>
  <sheetData>
    <row r="2" spans="1:8" ht="26.25" customHeight="1">
      <c r="A2" s="103" t="s">
        <v>154</v>
      </c>
      <c r="B2" s="104"/>
      <c r="C2" s="104"/>
      <c r="D2" s="104"/>
      <c r="E2" s="104"/>
      <c r="F2" s="104"/>
      <c r="G2" s="104"/>
      <c r="H2" s="104"/>
    </row>
    <row r="4" spans="1:8" ht="24">
      <c r="A4" s="82" t="s">
        <v>27</v>
      </c>
      <c r="B4" s="71" t="s">
        <v>25</v>
      </c>
      <c r="C4" s="71" t="s">
        <v>37</v>
      </c>
      <c r="D4" s="71" t="s">
        <v>38</v>
      </c>
      <c r="E4" s="71" t="s">
        <v>39</v>
      </c>
      <c r="F4" s="71" t="s">
        <v>40</v>
      </c>
      <c r="G4" s="71" t="s">
        <v>41</v>
      </c>
      <c r="H4" s="71" t="s">
        <v>42</v>
      </c>
    </row>
    <row r="5" spans="1:8">
      <c r="A5" s="73" t="s">
        <v>23</v>
      </c>
      <c r="B5" s="71">
        <v>-0.9</v>
      </c>
      <c r="C5" s="71">
        <v>-0.6</v>
      </c>
      <c r="D5" s="71">
        <v>-1.8</v>
      </c>
      <c r="E5" s="71">
        <v>-1.2</v>
      </c>
      <c r="F5" s="71">
        <v>0.3</v>
      </c>
      <c r="G5" s="71">
        <v>-2.2000000000000002</v>
      </c>
      <c r="H5" s="71">
        <v>-1</v>
      </c>
    </row>
    <row r="6" spans="1:8">
      <c r="A6" s="73" t="s">
        <v>22</v>
      </c>
      <c r="B6" s="71">
        <v>-0.2</v>
      </c>
      <c r="C6" s="71">
        <v>1.4</v>
      </c>
      <c r="D6" s="71">
        <v>-0.9</v>
      </c>
      <c r="E6" s="71">
        <v>-1.3</v>
      </c>
      <c r="F6" s="71">
        <v>0.7</v>
      </c>
      <c r="G6" s="71">
        <v>-1.2</v>
      </c>
      <c r="H6" s="71">
        <v>-0.4</v>
      </c>
    </row>
    <row r="7" spans="1:8">
      <c r="A7" s="73" t="s">
        <v>21</v>
      </c>
      <c r="B7" s="71">
        <v>-1.2</v>
      </c>
      <c r="C7" s="71">
        <v>-1.8</v>
      </c>
      <c r="D7" s="71">
        <v>-1.9</v>
      </c>
      <c r="E7" s="71">
        <v>-0.6</v>
      </c>
      <c r="F7" s="71">
        <v>-0.1</v>
      </c>
      <c r="G7" s="71">
        <v>-1.1000000000000001</v>
      </c>
      <c r="H7" s="71">
        <v>-1.7</v>
      </c>
    </row>
    <row r="8" spans="1:8">
      <c r="A8" s="73" t="s">
        <v>20</v>
      </c>
      <c r="B8" s="71">
        <v>-1.2</v>
      </c>
      <c r="C8" s="71">
        <v>-1.4</v>
      </c>
      <c r="D8" s="71">
        <v>-2.6</v>
      </c>
      <c r="E8" s="71">
        <v>0.5</v>
      </c>
      <c r="F8" s="71">
        <v>-0.4</v>
      </c>
      <c r="G8" s="71">
        <v>0</v>
      </c>
      <c r="H8" s="71">
        <v>-2</v>
      </c>
    </row>
    <row r="9" spans="1:8">
      <c r="A9" s="73" t="s">
        <v>19</v>
      </c>
      <c r="B9" s="71">
        <v>-1</v>
      </c>
      <c r="C9" s="71">
        <v>-1.4</v>
      </c>
      <c r="D9" s="71">
        <v>-1.4</v>
      </c>
      <c r="E9" s="71">
        <v>-4.2</v>
      </c>
      <c r="F9" s="71">
        <v>0.3</v>
      </c>
      <c r="G9" s="71">
        <v>-1.7</v>
      </c>
      <c r="H9" s="71">
        <v>-0.9</v>
      </c>
    </row>
    <row r="10" spans="1:8">
      <c r="A10" s="73" t="s">
        <v>18</v>
      </c>
      <c r="B10" s="71">
        <v>-1.2</v>
      </c>
      <c r="C10" s="71">
        <v>-2.1</v>
      </c>
      <c r="D10" s="71">
        <v>-1.3</v>
      </c>
      <c r="E10" s="71">
        <v>-3.9</v>
      </c>
      <c r="F10" s="71">
        <v>0.9</v>
      </c>
      <c r="G10" s="71">
        <v>0</v>
      </c>
      <c r="H10" s="71">
        <v>-2.5</v>
      </c>
    </row>
    <row r="11" spans="1:8" ht="24">
      <c r="A11" s="73" t="s">
        <v>17</v>
      </c>
      <c r="B11" s="71">
        <v>-0.2</v>
      </c>
      <c r="C11" s="71">
        <v>-2.7</v>
      </c>
      <c r="D11" s="71">
        <v>1.6</v>
      </c>
      <c r="E11" s="71">
        <v>-2.7</v>
      </c>
      <c r="F11" s="71">
        <v>1.4</v>
      </c>
      <c r="G11" s="71">
        <v>-0.4</v>
      </c>
      <c r="H11" s="71">
        <v>-1.3</v>
      </c>
    </row>
    <row r="14" spans="1:8" ht="12.75">
      <c r="A14" s="94" t="s">
        <v>130</v>
      </c>
      <c r="B14" s="95"/>
      <c r="C14" s="95"/>
      <c r="D14" s="95"/>
      <c r="E14" s="95"/>
      <c r="F14" s="95"/>
      <c r="G14" s="95"/>
      <c r="H14" s="78"/>
    </row>
    <row r="15" spans="1:8" ht="33.75" customHeight="1">
      <c r="A15" s="97" t="s">
        <v>155</v>
      </c>
      <c r="B15" s="97"/>
      <c r="C15" s="97"/>
      <c r="D15" s="97"/>
      <c r="E15" s="97"/>
      <c r="F15" s="97"/>
      <c r="G15" s="97"/>
      <c r="H15" s="97"/>
    </row>
    <row r="16" spans="1:8" ht="12.75">
      <c r="A16" s="78" t="s">
        <v>132</v>
      </c>
      <c r="B16" s="78"/>
      <c r="C16" s="78"/>
      <c r="D16" s="78"/>
      <c r="E16" s="78"/>
      <c r="F16" s="78"/>
      <c r="G16" s="78"/>
      <c r="H16" s="78"/>
    </row>
    <row r="18" spans="1:1" ht="12.75">
      <c r="A18" s="16" t="s">
        <v>160</v>
      </c>
    </row>
  </sheetData>
  <mergeCells count="3">
    <mergeCell ref="A2:H2"/>
    <mergeCell ref="A14:G14"/>
    <mergeCell ref="A15:H1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X43"/>
  <sheetViews>
    <sheetView workbookViewId="0">
      <selection activeCell="A18" sqref="A18"/>
    </sheetView>
  </sheetViews>
  <sheetFormatPr baseColWidth="10" defaultRowHeight="12.75"/>
  <cols>
    <col min="1" max="1" width="58.140625" style="78" customWidth="1"/>
    <col min="2" max="3" width="11.42578125" style="78"/>
    <col min="4" max="4" width="13.5703125" style="78" customWidth="1"/>
    <col min="5" max="6" width="11.42578125" style="78"/>
    <col min="7" max="7" width="13.42578125" style="78" bestFit="1" customWidth="1"/>
    <col min="8" max="9" width="11.42578125" style="78"/>
    <col min="10" max="10" width="3.85546875" style="78" customWidth="1"/>
    <col min="11" max="16384" width="11.42578125" style="78"/>
  </cols>
  <sheetData>
    <row r="3" spans="1:24">
      <c r="A3" s="85" t="s">
        <v>143</v>
      </c>
      <c r="B3" s="86" t="s">
        <v>25</v>
      </c>
      <c r="C3" s="86" t="s">
        <v>141</v>
      </c>
      <c r="D3" s="86" t="s">
        <v>37</v>
      </c>
      <c r="E3" s="86" t="s">
        <v>38</v>
      </c>
      <c r="F3" s="86" t="s">
        <v>39</v>
      </c>
      <c r="G3" s="86" t="s">
        <v>40</v>
      </c>
      <c r="H3" s="86" t="s">
        <v>41</v>
      </c>
      <c r="I3" s="86" t="s">
        <v>42</v>
      </c>
    </row>
    <row r="4" spans="1:24">
      <c r="A4" s="87" t="s">
        <v>4</v>
      </c>
      <c r="B4" s="88">
        <v>-2.0102063690594179</v>
      </c>
      <c r="C4" s="88">
        <v>-1.6</v>
      </c>
      <c r="D4" s="88">
        <v>-1.5347102349761812</v>
      </c>
      <c r="E4" s="88">
        <v>-2.0342324926098598</v>
      </c>
      <c r="F4" s="89">
        <v>-2.0454665753538919</v>
      </c>
      <c r="G4" s="88">
        <v>-1.1861518437181005</v>
      </c>
      <c r="H4" s="90">
        <v>-2.5723281047956377</v>
      </c>
      <c r="I4" s="90">
        <v>-2.6315644316916575</v>
      </c>
    </row>
    <row r="5" spans="1:24">
      <c r="A5" s="87" t="s">
        <v>5</v>
      </c>
      <c r="B5" s="88">
        <v>-2.0552622975161938</v>
      </c>
      <c r="C5" s="88">
        <v>-1.2</v>
      </c>
      <c r="D5" s="90">
        <v>-3.8293847122041029</v>
      </c>
      <c r="E5" s="90">
        <v>-2.8732356772638212</v>
      </c>
      <c r="F5" s="90">
        <v>-4.6478376116723581</v>
      </c>
      <c r="G5" s="88">
        <v>-1.273524609802891</v>
      </c>
      <c r="H5" s="88">
        <v>0.60522258171599219</v>
      </c>
      <c r="I5" s="88">
        <v>-2.072742720791652</v>
      </c>
    </row>
    <row r="6" spans="1:24">
      <c r="A6" s="91" t="s">
        <v>6</v>
      </c>
      <c r="B6" s="88">
        <v>-2.6715995198386793</v>
      </c>
      <c r="C6" s="88">
        <v>-2.5</v>
      </c>
      <c r="D6" s="90">
        <v>-3.335634285032512</v>
      </c>
      <c r="E6" s="90">
        <v>-3.5785107730797137</v>
      </c>
      <c r="F6" s="90">
        <v>-5.0420168067226996</v>
      </c>
      <c r="G6" s="88">
        <v>-1.0065651694297202</v>
      </c>
      <c r="H6" s="88">
        <v>-2.4835012965923084</v>
      </c>
      <c r="I6" s="88">
        <v>-2.710296250748911</v>
      </c>
    </row>
    <row r="7" spans="1:24">
      <c r="A7" s="87" t="s">
        <v>7</v>
      </c>
      <c r="B7" s="88">
        <v>-1.9307749556196399</v>
      </c>
      <c r="C7" s="88">
        <v>-2</v>
      </c>
      <c r="D7" s="88">
        <v>-1.167170563315409</v>
      </c>
      <c r="E7" s="90">
        <v>-3.8321217455690118</v>
      </c>
      <c r="F7" s="88">
        <v>-2.1392412588372025</v>
      </c>
      <c r="G7" s="88">
        <v>-0.96977490992627224</v>
      </c>
      <c r="H7" s="88">
        <v>-1.5644501482264417</v>
      </c>
      <c r="I7" s="88">
        <v>-1.9453925442257685</v>
      </c>
    </row>
    <row r="8" spans="1:24">
      <c r="A8" s="86" t="s">
        <v>8</v>
      </c>
      <c r="B8" s="88">
        <v>-1.6226080444322264</v>
      </c>
      <c r="C8" s="88">
        <v>-1.5</v>
      </c>
      <c r="D8" s="90">
        <v>-1.8562285304534356</v>
      </c>
      <c r="E8" s="90">
        <v>-2.0546783578966341</v>
      </c>
      <c r="F8" s="90">
        <v>-4.7948281512451985</v>
      </c>
      <c r="G8" s="88">
        <v>0.39292005903918437</v>
      </c>
      <c r="H8" s="90">
        <v>-2.7009039353737592</v>
      </c>
      <c r="I8" s="90">
        <v>-1.7242761585884381</v>
      </c>
    </row>
    <row r="9" spans="1:24">
      <c r="A9" s="86" t="s">
        <v>9</v>
      </c>
      <c r="B9" s="88">
        <v>-0.95621975047811247</v>
      </c>
      <c r="C9" s="88">
        <v>-1.3</v>
      </c>
      <c r="D9" s="88">
        <v>-0.79557370216194556</v>
      </c>
      <c r="E9" s="88">
        <v>0.27406867756019437</v>
      </c>
      <c r="F9" s="90">
        <v>-3.4419268513611456</v>
      </c>
      <c r="G9" s="88">
        <v>0.28429663491795054</v>
      </c>
      <c r="H9" s="90">
        <v>-1.2542695727784974</v>
      </c>
      <c r="I9" s="90">
        <v>-2.0884518649871495</v>
      </c>
    </row>
    <row r="10" spans="1:24">
      <c r="A10" s="86" t="s">
        <v>10</v>
      </c>
      <c r="B10" s="88">
        <v>-0.98135819412610203</v>
      </c>
      <c r="C10" s="88">
        <v>-1.2</v>
      </c>
      <c r="D10" s="88">
        <v>-0.92983289695818883</v>
      </c>
      <c r="E10" s="88">
        <v>-1.0528320783525942</v>
      </c>
      <c r="F10" s="88">
        <v>-0.97632411680375242</v>
      </c>
      <c r="G10" s="88">
        <v>-0.12744422807432443</v>
      </c>
      <c r="H10" s="90">
        <v>-1.5849001104619873</v>
      </c>
      <c r="I10" s="90">
        <v>-1.4216608526887313</v>
      </c>
    </row>
    <row r="11" spans="1:24">
      <c r="A11" s="86" t="s">
        <v>11</v>
      </c>
      <c r="B11" s="88">
        <v>-0.68606715472174074</v>
      </c>
      <c r="C11" s="88">
        <v>-0.9</v>
      </c>
      <c r="D11" s="88">
        <v>-0.43656370795565635</v>
      </c>
      <c r="E11" s="90">
        <v>-1.0535157772509507</v>
      </c>
      <c r="F11" s="88">
        <v>0.25180687369017107</v>
      </c>
      <c r="G11" s="88">
        <v>0.32354764641247868</v>
      </c>
      <c r="H11" s="90">
        <v>-1.4942177759910749</v>
      </c>
      <c r="I11" s="90">
        <v>-1.26963044948657</v>
      </c>
    </row>
    <row r="13" spans="1:24">
      <c r="K13" s="78" t="s">
        <v>146</v>
      </c>
      <c r="R13" s="78" t="s">
        <v>147</v>
      </c>
    </row>
    <row r="14" spans="1:24">
      <c r="A14" s="85" t="s">
        <v>142</v>
      </c>
      <c r="B14" s="86" t="s">
        <v>25</v>
      </c>
      <c r="C14" s="86" t="s">
        <v>141</v>
      </c>
      <c r="D14" s="86" t="s">
        <v>37</v>
      </c>
      <c r="E14" s="86" t="s">
        <v>38</v>
      </c>
      <c r="F14" s="86" t="s">
        <v>39</v>
      </c>
      <c r="G14" s="86" t="s">
        <v>40</v>
      </c>
      <c r="H14" s="86" t="s">
        <v>41</v>
      </c>
      <c r="I14" s="86" t="s">
        <v>42</v>
      </c>
      <c r="K14" s="86" t="s">
        <v>37</v>
      </c>
      <c r="L14" s="86" t="s">
        <v>38</v>
      </c>
      <c r="M14" s="86" t="s">
        <v>39</v>
      </c>
      <c r="N14" s="86" t="s">
        <v>40</v>
      </c>
      <c r="O14" s="86" t="s">
        <v>41</v>
      </c>
      <c r="P14" s="86" t="s">
        <v>42</v>
      </c>
      <c r="R14" s="86" t="s">
        <v>25</v>
      </c>
      <c r="S14" s="86" t="s">
        <v>37</v>
      </c>
      <c r="T14" s="86" t="s">
        <v>38</v>
      </c>
      <c r="U14" s="86" t="s">
        <v>39</v>
      </c>
      <c r="V14" s="86" t="s">
        <v>40</v>
      </c>
      <c r="W14" s="86" t="s">
        <v>41</v>
      </c>
      <c r="X14" s="86" t="s">
        <v>42</v>
      </c>
    </row>
    <row r="15" spans="1:24">
      <c r="A15" s="87" t="s">
        <v>4</v>
      </c>
      <c r="B15" s="88">
        <v>57.358402194640526</v>
      </c>
      <c r="C15" s="88">
        <v>57.358402194640526</v>
      </c>
      <c r="D15" s="88">
        <v>58.723671801320343</v>
      </c>
      <c r="E15" s="88">
        <v>54.65654508424366</v>
      </c>
      <c r="F15" s="89">
        <v>56.617295747730537</v>
      </c>
      <c r="G15" s="88">
        <v>62.027318475916601</v>
      </c>
      <c r="H15" s="88">
        <v>58.815426997245183</v>
      </c>
      <c r="I15" s="88">
        <v>54.350596686363104</v>
      </c>
      <c r="K15" s="92">
        <f>D15-$B$15</f>
        <v>1.3652696066798171</v>
      </c>
      <c r="L15" s="92">
        <f t="shared" ref="L15:P15" si="0">E15-$B$15</f>
        <v>-2.7018571103968654</v>
      </c>
      <c r="M15" s="92">
        <f t="shared" si="0"/>
        <v>-0.74110644690998839</v>
      </c>
      <c r="N15" s="92">
        <f t="shared" si="0"/>
        <v>4.6689162812760756</v>
      </c>
      <c r="O15" s="92">
        <f t="shared" si="0"/>
        <v>1.4570248026046571</v>
      </c>
      <c r="P15" s="92">
        <f t="shared" si="0"/>
        <v>-3.0078055082774213</v>
      </c>
      <c r="Q15" s="84"/>
      <c r="R15" s="92">
        <f>B15-C15</f>
        <v>0</v>
      </c>
      <c r="S15" s="92">
        <f>D15-$C$15</f>
        <v>1.3652696066798171</v>
      </c>
      <c r="T15" s="92">
        <f t="shared" ref="T15:X15" si="1">E15-$C$15</f>
        <v>-2.7018571103968654</v>
      </c>
      <c r="U15" s="92">
        <f t="shared" si="1"/>
        <v>-0.74110644690998839</v>
      </c>
      <c r="V15" s="92">
        <f t="shared" si="1"/>
        <v>4.6689162812760756</v>
      </c>
      <c r="W15" s="92">
        <f t="shared" si="1"/>
        <v>1.4570248026046571</v>
      </c>
      <c r="X15" s="92">
        <f t="shared" si="1"/>
        <v>-3.0078055082774213</v>
      </c>
    </row>
    <row r="16" spans="1:24">
      <c r="A16" s="87" t="s">
        <v>5</v>
      </c>
      <c r="B16" s="88">
        <v>68.965401860402864</v>
      </c>
      <c r="C16" s="88">
        <v>69.099999999999994</v>
      </c>
      <c r="D16" s="89">
        <v>70.201384518565135</v>
      </c>
      <c r="E16" s="89">
        <v>66.956843859974072</v>
      </c>
      <c r="F16" s="89">
        <v>70.315487571701723</v>
      </c>
      <c r="G16" s="88">
        <v>73.637278872429164</v>
      </c>
      <c r="H16" s="88">
        <v>69.413061449435105</v>
      </c>
      <c r="I16" s="88">
        <v>65.489287782281409</v>
      </c>
      <c r="K16" s="92">
        <f>D16-$B$16</f>
        <v>1.2359826581622713</v>
      </c>
      <c r="L16" s="92">
        <f t="shared" ref="L16:P16" si="2">E16-$B$16</f>
        <v>-2.008558000428792</v>
      </c>
      <c r="M16" s="92">
        <f t="shared" si="2"/>
        <v>1.3500857112988598</v>
      </c>
      <c r="N16" s="92">
        <f t="shared" si="2"/>
        <v>4.6718770120263002</v>
      </c>
      <c r="O16" s="92">
        <f t="shared" si="2"/>
        <v>0.44765958903224146</v>
      </c>
      <c r="P16" s="92">
        <f t="shared" si="2"/>
        <v>-3.476114078121455</v>
      </c>
      <c r="Q16" s="84"/>
      <c r="R16" s="92">
        <f t="shared" ref="R16:R22" si="3">B16-C16</f>
        <v>-0.13459813959713074</v>
      </c>
      <c r="S16" s="92">
        <f>D16-$C$16</f>
        <v>1.1013845185651405</v>
      </c>
      <c r="T16" s="92">
        <f t="shared" ref="T16:X16" si="4">E16-$C$16</f>
        <v>-2.1431561400259227</v>
      </c>
      <c r="U16" s="92">
        <f t="shared" si="4"/>
        <v>1.2154875717017291</v>
      </c>
      <c r="V16" s="92">
        <f t="shared" si="4"/>
        <v>4.5372788724291695</v>
      </c>
      <c r="W16" s="92">
        <f t="shared" si="4"/>
        <v>0.31306144943511072</v>
      </c>
      <c r="X16" s="92">
        <f t="shared" si="4"/>
        <v>-3.6107122177185857</v>
      </c>
    </row>
    <row r="17" spans="1:24">
      <c r="A17" s="91" t="s">
        <v>6</v>
      </c>
      <c r="B17" s="88">
        <v>76.206528269140918</v>
      </c>
      <c r="C17" s="88">
        <v>77.599999999999994</v>
      </c>
      <c r="D17" s="89">
        <v>75.916066395239596</v>
      </c>
      <c r="E17" s="89">
        <v>74.088397790055254</v>
      </c>
      <c r="F17" s="89">
        <v>73.095238095238088</v>
      </c>
      <c r="G17" s="88">
        <v>79.939689833429057</v>
      </c>
      <c r="H17" s="88">
        <v>75.179260893546612</v>
      </c>
      <c r="I17" s="88">
        <v>75.82379465834201</v>
      </c>
      <c r="K17" s="92">
        <f>D17-$B$17</f>
        <v>-0.29046187390132161</v>
      </c>
      <c r="L17" s="92">
        <f t="shared" ref="L17:P17" si="5">E17-$B$17</f>
        <v>-2.1181304790856643</v>
      </c>
      <c r="M17" s="92">
        <f t="shared" si="5"/>
        <v>-3.1112901739028302</v>
      </c>
      <c r="N17" s="92">
        <f t="shared" si="5"/>
        <v>3.7331615642881388</v>
      </c>
      <c r="O17" s="92">
        <f t="shared" si="5"/>
        <v>-1.027267375594306</v>
      </c>
      <c r="P17" s="92">
        <f t="shared" si="5"/>
        <v>-0.38273361079890833</v>
      </c>
      <c r="Q17" s="84"/>
      <c r="R17" s="92">
        <f t="shared" si="3"/>
        <v>-1.3934717308590763</v>
      </c>
      <c r="S17" s="92">
        <f>D17-$C$17</f>
        <v>-1.6839336047603979</v>
      </c>
      <c r="T17" s="92">
        <f t="shared" ref="T17:X17" si="6">E17-$C$17</f>
        <v>-3.5116022099447406</v>
      </c>
      <c r="U17" s="92">
        <f t="shared" si="6"/>
        <v>-4.5047619047619065</v>
      </c>
      <c r="V17" s="92">
        <f t="shared" si="6"/>
        <v>2.3396898334290626</v>
      </c>
      <c r="W17" s="92">
        <f t="shared" si="6"/>
        <v>-2.4207391064533823</v>
      </c>
      <c r="X17" s="92">
        <f t="shared" si="6"/>
        <v>-1.7762053416579846</v>
      </c>
    </row>
    <row r="18" spans="1:24">
      <c r="A18" s="87" t="s">
        <v>7</v>
      </c>
      <c r="B18" s="88">
        <v>79.638442725890684</v>
      </c>
      <c r="C18" s="88">
        <v>79.3</v>
      </c>
      <c r="D18" s="89">
        <v>80.348258706467661</v>
      </c>
      <c r="E18" s="89">
        <v>76.544559868780766</v>
      </c>
      <c r="F18" s="89">
        <v>82.688679245283012</v>
      </c>
      <c r="G18" s="88">
        <v>83.214692482915723</v>
      </c>
      <c r="H18" s="88">
        <v>79.612973562278555</v>
      </c>
      <c r="I18" s="88">
        <v>77.716769617936393</v>
      </c>
      <c r="K18" s="92">
        <f>D18-$B$18</f>
        <v>0.70981598057697681</v>
      </c>
      <c r="L18" s="92">
        <f t="shared" ref="L18:P18" si="7">E18-$B$18</f>
        <v>-3.0938828571099179</v>
      </c>
      <c r="M18" s="92">
        <f t="shared" si="7"/>
        <v>3.0502365193923282</v>
      </c>
      <c r="N18" s="92">
        <f t="shared" si="7"/>
        <v>3.5762497570250389</v>
      </c>
      <c r="O18" s="92">
        <f t="shared" si="7"/>
        <v>-2.5469163612129364E-2</v>
      </c>
      <c r="P18" s="92">
        <f t="shared" si="7"/>
        <v>-1.921673107954291</v>
      </c>
      <c r="Q18" s="84"/>
      <c r="R18" s="92">
        <f t="shared" si="3"/>
        <v>0.3384427258906868</v>
      </c>
      <c r="S18" s="92">
        <f>D18-$C$18</f>
        <v>1.0482587064676636</v>
      </c>
      <c r="T18" s="92">
        <f t="shared" ref="T18:X18" si="8">E18-$C$18</f>
        <v>-2.7554401312192311</v>
      </c>
      <c r="U18" s="92">
        <f t="shared" si="8"/>
        <v>3.388679245283015</v>
      </c>
      <c r="V18" s="92">
        <f t="shared" si="8"/>
        <v>3.9146924829157257</v>
      </c>
      <c r="W18" s="92">
        <f t="shared" si="8"/>
        <v>0.31297356227855744</v>
      </c>
      <c r="X18" s="92">
        <f t="shared" si="8"/>
        <v>-1.5832303820636042</v>
      </c>
    </row>
    <row r="19" spans="1:24">
      <c r="A19" s="86" t="s">
        <v>8</v>
      </c>
      <c r="B19" s="88">
        <v>80.759476775226915</v>
      </c>
      <c r="C19" s="88">
        <v>80.900000000000006</v>
      </c>
      <c r="D19" s="88">
        <v>80.12519561815337</v>
      </c>
      <c r="E19" s="88">
        <v>79.014162221813507</v>
      </c>
      <c r="F19" s="88">
        <v>81.982840800762631</v>
      </c>
      <c r="G19" s="88">
        <v>84.166666666666671</v>
      </c>
      <c r="H19" s="88">
        <v>80.187379443372834</v>
      </c>
      <c r="I19" s="88">
        <v>79.292403746097818</v>
      </c>
      <c r="K19" s="92">
        <f>D19-$B$19</f>
        <v>-0.63428115707354493</v>
      </c>
      <c r="L19" s="92">
        <f t="shared" ref="L19:P19" si="9">E19-$B$19</f>
        <v>-1.745314553413408</v>
      </c>
      <c r="M19" s="92">
        <f t="shared" si="9"/>
        <v>1.2233640255357159</v>
      </c>
      <c r="N19" s="92">
        <f t="shared" si="9"/>
        <v>3.4071898914397565</v>
      </c>
      <c r="O19" s="92">
        <f t="shared" si="9"/>
        <v>-0.5720973318540814</v>
      </c>
      <c r="P19" s="92">
        <f t="shared" si="9"/>
        <v>-1.4670730291290965</v>
      </c>
      <c r="Q19" s="84"/>
      <c r="R19" s="92">
        <f t="shared" si="3"/>
        <v>-0.14052322477309076</v>
      </c>
      <c r="S19" s="92">
        <f>D19-$C$19</f>
        <v>-0.77480438184663569</v>
      </c>
      <c r="T19" s="92">
        <f t="shared" ref="T19:X19" si="10">E19-$C$19</f>
        <v>-1.8858377781864988</v>
      </c>
      <c r="U19" s="92">
        <f t="shared" si="10"/>
        <v>1.0828408007626251</v>
      </c>
      <c r="V19" s="92">
        <f t="shared" si="10"/>
        <v>3.2666666666666657</v>
      </c>
      <c r="W19" s="92">
        <f t="shared" si="10"/>
        <v>-0.71262055662717216</v>
      </c>
      <c r="X19" s="92">
        <f t="shared" si="10"/>
        <v>-1.6075962539021873</v>
      </c>
    </row>
    <row r="20" spans="1:24">
      <c r="A20" s="86" t="s">
        <v>9</v>
      </c>
      <c r="B20" s="88">
        <v>82.382623224728491</v>
      </c>
      <c r="C20" s="88">
        <v>80.900000000000006</v>
      </c>
      <c r="D20" s="88">
        <v>83.803258145363415</v>
      </c>
      <c r="E20" s="88">
        <v>81.076100976598482</v>
      </c>
      <c r="F20" s="88">
        <v>81.393129770992374</v>
      </c>
      <c r="G20" s="88">
        <v>84.69505178365938</v>
      </c>
      <c r="H20" s="88">
        <v>83.31497797356829</v>
      </c>
      <c r="I20" s="88">
        <v>80.663111523301652</v>
      </c>
      <c r="K20" s="92">
        <f>D20-$B$20</f>
        <v>1.4206349206349245</v>
      </c>
      <c r="L20" s="92">
        <f t="shared" ref="L20:P20" si="11">E20-$B$20</f>
        <v>-1.3065222481300083</v>
      </c>
      <c r="M20" s="92">
        <f t="shared" si="11"/>
        <v>-0.98949345373611663</v>
      </c>
      <c r="N20" s="92">
        <f t="shared" si="11"/>
        <v>2.3124285589308897</v>
      </c>
      <c r="O20" s="92">
        <f t="shared" si="11"/>
        <v>0.93235474883979919</v>
      </c>
      <c r="P20" s="92">
        <f t="shared" si="11"/>
        <v>-1.7195117014268391</v>
      </c>
      <c r="Q20" s="84"/>
      <c r="R20" s="92">
        <f t="shared" si="3"/>
        <v>1.482623224728485</v>
      </c>
      <c r="S20" s="92">
        <f>D20-$C$20</f>
        <v>2.9032581453634094</v>
      </c>
      <c r="T20" s="92">
        <f t="shared" ref="T20:X20" si="12">E20-$C$20</f>
        <v>0.17610097659847668</v>
      </c>
      <c r="U20" s="92">
        <f t="shared" si="12"/>
        <v>0.49312977099236832</v>
      </c>
      <c r="V20" s="92">
        <f t="shared" si="12"/>
        <v>3.7950517836593747</v>
      </c>
      <c r="W20" s="92">
        <f t="shared" si="12"/>
        <v>2.4149779735682841</v>
      </c>
      <c r="X20" s="92">
        <f t="shared" si="12"/>
        <v>-0.23688847669835411</v>
      </c>
    </row>
    <row r="21" spans="1:24">
      <c r="A21" s="86" t="s">
        <v>10</v>
      </c>
      <c r="B21" s="88">
        <v>84.136687042789859</v>
      </c>
      <c r="C21" s="88">
        <v>82.8</v>
      </c>
      <c r="D21" s="88">
        <v>85.521780006267619</v>
      </c>
      <c r="E21" s="88">
        <v>83.050847457627114</v>
      </c>
      <c r="F21" s="88">
        <v>85.91212989493792</v>
      </c>
      <c r="G21" s="88">
        <v>86.737629459148451</v>
      </c>
      <c r="H21" s="88">
        <v>82.406387665198238</v>
      </c>
      <c r="I21" s="88">
        <v>82.511574074074076</v>
      </c>
      <c r="K21" s="92">
        <f>D21-$B$21</f>
        <v>1.38509296347776</v>
      </c>
      <c r="L21" s="92">
        <f t="shared" ref="L21:P21" si="13">E21-$B$21</f>
        <v>-1.0858395851627449</v>
      </c>
      <c r="M21" s="92">
        <f t="shared" si="13"/>
        <v>1.7754428521480605</v>
      </c>
      <c r="N21" s="92">
        <f t="shared" si="13"/>
        <v>2.6009424163585919</v>
      </c>
      <c r="O21" s="92">
        <f t="shared" si="13"/>
        <v>-1.7302993775916207</v>
      </c>
      <c r="P21" s="92">
        <f t="shared" si="13"/>
        <v>-1.6251129687157828</v>
      </c>
      <c r="Q21" s="84"/>
      <c r="R21" s="92">
        <f t="shared" si="3"/>
        <v>1.3366870427898618</v>
      </c>
      <c r="S21" s="92">
        <f>D21-$C$21</f>
        <v>2.7217800062676218</v>
      </c>
      <c r="T21" s="92">
        <f t="shared" ref="T21:X21" si="14">E21-$C$21</f>
        <v>0.25084745762711691</v>
      </c>
      <c r="U21" s="92">
        <f t="shared" si="14"/>
        <v>3.1121298949379224</v>
      </c>
      <c r="V21" s="92">
        <f t="shared" si="14"/>
        <v>3.9376294591484537</v>
      </c>
      <c r="W21" s="92">
        <f t="shared" si="14"/>
        <v>-0.39361233480175883</v>
      </c>
      <c r="X21" s="92">
        <f t="shared" si="14"/>
        <v>-0.28842592592592098</v>
      </c>
    </row>
    <row r="22" spans="1:24">
      <c r="A22" s="86" t="s">
        <v>11</v>
      </c>
      <c r="B22" s="88">
        <v>85.860183171904865</v>
      </c>
      <c r="C22" s="88">
        <v>84.9</v>
      </c>
      <c r="D22" s="88">
        <v>86.937635743096493</v>
      </c>
      <c r="E22" s="88">
        <v>83.811252268602544</v>
      </c>
      <c r="F22" s="88">
        <v>88.387400094029147</v>
      </c>
      <c r="G22" s="88">
        <v>88.704177323103153</v>
      </c>
      <c r="H22" s="88">
        <v>84.705243140450975</v>
      </c>
      <c r="I22" s="88">
        <v>84.341880341880341</v>
      </c>
      <c r="K22" s="92">
        <f>D22-$B$22</f>
        <v>1.0774525711916283</v>
      </c>
      <c r="L22" s="92">
        <f t="shared" ref="L22:P22" si="15">E22-$B$22</f>
        <v>-2.0489309033023204</v>
      </c>
      <c r="M22" s="92">
        <f t="shared" si="15"/>
        <v>2.527216922124282</v>
      </c>
      <c r="N22" s="92">
        <f t="shared" si="15"/>
        <v>2.843994151198288</v>
      </c>
      <c r="O22" s="92">
        <f t="shared" si="15"/>
        <v>-1.15494003145389</v>
      </c>
      <c r="P22" s="92">
        <f t="shared" si="15"/>
        <v>-1.518302830024524</v>
      </c>
      <c r="Q22" s="84"/>
      <c r="R22" s="92">
        <f t="shared" si="3"/>
        <v>0.96018317190485902</v>
      </c>
      <c r="S22" s="92">
        <f>D22-$C$22</f>
        <v>2.0376357430964873</v>
      </c>
      <c r="T22" s="92">
        <f t="shared" ref="T22:X22" si="16">E22-$C$22</f>
        <v>-1.0887477313974614</v>
      </c>
      <c r="U22" s="92">
        <f t="shared" si="16"/>
        <v>3.487400094029141</v>
      </c>
      <c r="V22" s="92">
        <f t="shared" si="16"/>
        <v>3.804177323103147</v>
      </c>
      <c r="W22" s="92">
        <f t="shared" si="16"/>
        <v>-0.19475685954903099</v>
      </c>
      <c r="X22" s="92">
        <f t="shared" si="16"/>
        <v>-0.55811965811966502</v>
      </c>
    </row>
    <row r="26" spans="1:24">
      <c r="A26" s="85" t="s">
        <v>144</v>
      </c>
      <c r="B26" s="86" t="s">
        <v>25</v>
      </c>
      <c r="C26" s="86" t="s">
        <v>141</v>
      </c>
      <c r="D26" s="86" t="s">
        <v>37</v>
      </c>
      <c r="E26" s="86" t="s">
        <v>38</v>
      </c>
      <c r="F26" s="86" t="s">
        <v>39</v>
      </c>
      <c r="G26" s="86" t="s">
        <v>40</v>
      </c>
      <c r="H26" s="86" t="s">
        <v>41</v>
      </c>
      <c r="I26" s="86" t="s">
        <v>42</v>
      </c>
    </row>
    <row r="27" spans="1:24">
      <c r="A27" s="86" t="s">
        <v>17</v>
      </c>
      <c r="B27" s="88">
        <v>-0.24573735127801655</v>
      </c>
      <c r="C27" s="88">
        <v>-1.2</v>
      </c>
      <c r="D27" s="90">
        <v>-2.6536843379240054</v>
      </c>
      <c r="E27" s="88">
        <v>1.6242984313455935</v>
      </c>
      <c r="F27" s="90">
        <v>-2.720711766695409</v>
      </c>
      <c r="G27" s="88">
        <v>1.3924071167315191</v>
      </c>
      <c r="H27" s="88">
        <v>-0.35226107733660683</v>
      </c>
      <c r="I27" s="90">
        <v>-1.2639741966559441</v>
      </c>
    </row>
    <row r="28" spans="1:24">
      <c r="A28" s="87" t="s">
        <v>18</v>
      </c>
      <c r="B28" s="88">
        <v>-1.2264058709094883</v>
      </c>
      <c r="C28" s="88">
        <v>-1.7</v>
      </c>
      <c r="D28" s="90">
        <v>-2.0593709218720875</v>
      </c>
      <c r="E28" s="90">
        <v>-1.3031648059603569</v>
      </c>
      <c r="F28" s="90">
        <v>-3.8762522497742111</v>
      </c>
      <c r="G28" s="88">
        <v>0.87911405466090287</v>
      </c>
      <c r="H28" s="88">
        <v>-1.2747277378110766E-2</v>
      </c>
      <c r="I28" s="90">
        <v>-2.5395429619805583</v>
      </c>
    </row>
    <row r="29" spans="1:24">
      <c r="A29" s="86" t="s">
        <v>19</v>
      </c>
      <c r="B29" s="88">
        <v>-1.0353069147063394</v>
      </c>
      <c r="C29" s="88">
        <v>-0.8</v>
      </c>
      <c r="D29" s="90">
        <v>-1.4259065854914894</v>
      </c>
      <c r="E29" s="90">
        <v>-1.3638269202177042</v>
      </c>
      <c r="F29" s="90">
        <v>-4.2080674648923662</v>
      </c>
      <c r="G29" s="88">
        <v>0.31634551573476699</v>
      </c>
      <c r="H29" s="90">
        <v>-1.7316720113102093</v>
      </c>
      <c r="I29" s="88">
        <v>-0.87185280594262338</v>
      </c>
    </row>
    <row r="30" spans="1:24">
      <c r="A30" s="87" t="s">
        <v>20</v>
      </c>
      <c r="B30" s="88">
        <v>-1.2433498016693534</v>
      </c>
      <c r="C30" s="88">
        <v>-1.7</v>
      </c>
      <c r="D30" s="90">
        <v>-1.4329889793702648</v>
      </c>
      <c r="E30" s="90">
        <v>-2.5601543051975995</v>
      </c>
      <c r="F30" s="88">
        <v>0.50712151586945708</v>
      </c>
      <c r="G30" s="88">
        <v>-0.35323934744369012</v>
      </c>
      <c r="H30" s="88">
        <v>4.9956490962287603E-2</v>
      </c>
      <c r="I30" s="90">
        <v>-1.9899387277667131</v>
      </c>
    </row>
    <row r="31" spans="1:24">
      <c r="A31" s="87" t="s">
        <v>21</v>
      </c>
      <c r="B31" s="88">
        <v>-1.2273524083143172</v>
      </c>
      <c r="C31" s="88">
        <v>-1</v>
      </c>
      <c r="D31" s="90">
        <v>-1.8086953683194764</v>
      </c>
      <c r="E31" s="90">
        <v>-1.9326253322565492</v>
      </c>
      <c r="F31" s="88">
        <v>-0.5935713874992814</v>
      </c>
      <c r="G31" s="88">
        <v>-6.4629419166706725E-2</v>
      </c>
      <c r="H31" s="88">
        <v>-1.0948653285711032</v>
      </c>
      <c r="I31" s="90">
        <v>-1.7283527968751287</v>
      </c>
    </row>
    <row r="32" spans="1:24">
      <c r="A32" s="86" t="s">
        <v>22</v>
      </c>
      <c r="B32" s="88">
        <v>-0.172213506681274</v>
      </c>
      <c r="C32" s="88">
        <v>-0.7</v>
      </c>
      <c r="D32" s="88">
        <v>1.3719251742501086</v>
      </c>
      <c r="E32" s="88">
        <v>-0.90821501487565115</v>
      </c>
      <c r="F32" s="90">
        <v>-1.2707588613071579</v>
      </c>
      <c r="G32" s="88">
        <v>0.74141298128141386</v>
      </c>
      <c r="H32" s="90">
        <v>-1.2338716879779241</v>
      </c>
      <c r="I32" s="88">
        <v>-0.36416335690323365</v>
      </c>
    </row>
    <row r="33" spans="1:24">
      <c r="A33" s="86" t="s">
        <v>23</v>
      </c>
      <c r="B33" s="88">
        <v>-0.94619795949429886</v>
      </c>
      <c r="C33" s="88">
        <v>-1.2</v>
      </c>
      <c r="D33" s="88">
        <v>-0.60908867690179136</v>
      </c>
      <c r="E33" s="90">
        <v>-1.8416103141175455</v>
      </c>
      <c r="F33" s="90">
        <v>-1.1652254873007877</v>
      </c>
      <c r="G33" s="88">
        <v>0.30298092450263425</v>
      </c>
      <c r="H33" s="90">
        <v>-2.2329134090202842</v>
      </c>
      <c r="I33" s="88">
        <v>-1.0078664121333958</v>
      </c>
    </row>
    <row r="35" spans="1:24">
      <c r="K35" s="78" t="s">
        <v>146</v>
      </c>
      <c r="R35" s="78" t="s">
        <v>147</v>
      </c>
    </row>
    <row r="36" spans="1:24">
      <c r="A36" s="85" t="s">
        <v>145</v>
      </c>
      <c r="B36" s="86" t="s">
        <v>25</v>
      </c>
      <c r="C36" s="86" t="s">
        <v>141</v>
      </c>
      <c r="D36" s="86" t="s">
        <v>37</v>
      </c>
      <c r="E36" s="86" t="s">
        <v>38</v>
      </c>
      <c r="F36" s="86" t="s">
        <v>39</v>
      </c>
      <c r="G36" s="86" t="s">
        <v>40</v>
      </c>
      <c r="H36" s="86" t="s">
        <v>41</v>
      </c>
      <c r="I36" s="86" t="s">
        <v>42</v>
      </c>
      <c r="K36" s="86" t="s">
        <v>37</v>
      </c>
      <c r="L36" s="86" t="s">
        <v>38</v>
      </c>
      <c r="M36" s="86" t="s">
        <v>39</v>
      </c>
      <c r="N36" s="86" t="s">
        <v>40</v>
      </c>
      <c r="O36" s="86" t="s">
        <v>41</v>
      </c>
      <c r="P36" s="86" t="s">
        <v>42</v>
      </c>
      <c r="R36" s="86" t="s">
        <v>25</v>
      </c>
      <c r="S36" s="86" t="s">
        <v>37</v>
      </c>
      <c r="T36" s="86" t="s">
        <v>38</v>
      </c>
      <c r="U36" s="86" t="s">
        <v>39</v>
      </c>
      <c r="V36" s="86" t="s">
        <v>40</v>
      </c>
      <c r="W36" s="86" t="s">
        <v>41</v>
      </c>
      <c r="X36" s="86" t="s">
        <v>42</v>
      </c>
    </row>
    <row r="37" spans="1:24">
      <c r="A37" s="86" t="s">
        <v>17</v>
      </c>
      <c r="B37" s="88">
        <v>46.774786824945664</v>
      </c>
      <c r="C37" s="88">
        <v>46.774786824945664</v>
      </c>
      <c r="D37" s="88">
        <v>47.716229348882408</v>
      </c>
      <c r="E37" s="88">
        <v>44.421906693711968</v>
      </c>
      <c r="F37" s="88">
        <v>48.803378695448146</v>
      </c>
      <c r="G37" s="88">
        <v>50.071921749136941</v>
      </c>
      <c r="H37" s="88">
        <v>45.893985168909637</v>
      </c>
      <c r="I37" s="88">
        <v>45.130475302889096</v>
      </c>
      <c r="K37" s="92">
        <f>D37-$B$37</f>
        <v>0.94144252393674321</v>
      </c>
      <c r="L37" s="92">
        <f t="shared" ref="L37:P37" si="17">E37-$B$37</f>
        <v>-2.3528801312336967</v>
      </c>
      <c r="M37" s="92">
        <f t="shared" si="17"/>
        <v>2.0285918705024812</v>
      </c>
      <c r="N37" s="92">
        <f t="shared" si="17"/>
        <v>3.2971349241912762</v>
      </c>
      <c r="O37" s="92">
        <f t="shared" si="17"/>
        <v>-0.88080165603602723</v>
      </c>
      <c r="P37" s="92">
        <f t="shared" si="17"/>
        <v>-1.6443115220565687</v>
      </c>
      <c r="Q37" s="84"/>
      <c r="R37" s="92">
        <f>B37-C37</f>
        <v>0</v>
      </c>
      <c r="S37" s="92">
        <f>D37-$C$37</f>
        <v>0.94144252393674321</v>
      </c>
      <c r="T37" s="92">
        <f t="shared" ref="T37:X37" si="18">E37-$C$37</f>
        <v>-2.3528801312336967</v>
      </c>
      <c r="U37" s="92">
        <f t="shared" si="18"/>
        <v>2.0285918705024812</v>
      </c>
      <c r="V37" s="92">
        <f t="shared" si="18"/>
        <v>3.2971349241912762</v>
      </c>
      <c r="W37" s="92">
        <f t="shared" si="18"/>
        <v>-0.88080165603602723</v>
      </c>
      <c r="X37" s="92">
        <f t="shared" si="18"/>
        <v>-1.6443115220565687</v>
      </c>
    </row>
    <row r="38" spans="1:24">
      <c r="A38" s="86" t="s">
        <v>18</v>
      </c>
      <c r="B38" s="88">
        <v>64.567631892106306</v>
      </c>
      <c r="C38" s="88">
        <v>64.400000000000006</v>
      </c>
      <c r="D38" s="88">
        <v>64.301765650080256</v>
      </c>
      <c r="E38" s="88">
        <v>62.158718602111392</v>
      </c>
      <c r="F38" s="88">
        <v>64.858599907278631</v>
      </c>
      <c r="G38" s="88">
        <v>69.370908055792768</v>
      </c>
      <c r="H38" s="88">
        <v>65.233949945593039</v>
      </c>
      <c r="I38" s="88">
        <v>61.906404507301374</v>
      </c>
      <c r="K38" s="92">
        <f>D38-$B$38</f>
        <v>-0.2658662420260498</v>
      </c>
      <c r="L38" s="92">
        <f t="shared" ref="L38:P38" si="19">E38-$B$38</f>
        <v>-2.4089132899949135</v>
      </c>
      <c r="M38" s="92">
        <f t="shared" si="19"/>
        <v>0.29096801517232507</v>
      </c>
      <c r="N38" s="92">
        <f t="shared" si="19"/>
        <v>4.803276163686462</v>
      </c>
      <c r="O38" s="92">
        <f t="shared" si="19"/>
        <v>0.66631805348673367</v>
      </c>
      <c r="P38" s="92">
        <f t="shared" si="19"/>
        <v>-2.6612273848049313</v>
      </c>
      <c r="Q38" s="84"/>
      <c r="R38" s="92">
        <f t="shared" ref="R38:R43" si="20">B38-C38</f>
        <v>0.16763189210630003</v>
      </c>
      <c r="S38" s="92">
        <f>D38-$C$38</f>
        <v>-9.8234349919749775E-2</v>
      </c>
      <c r="T38" s="92">
        <f t="shared" ref="T38:X38" si="21">E38-$C$38</f>
        <v>-2.2412813978886135</v>
      </c>
      <c r="U38" s="92">
        <f t="shared" si="21"/>
        <v>0.4585999072786251</v>
      </c>
      <c r="V38" s="92">
        <f t="shared" si="21"/>
        <v>4.9709080557927621</v>
      </c>
      <c r="W38" s="92">
        <f t="shared" si="21"/>
        <v>0.8339499455930337</v>
      </c>
      <c r="X38" s="92">
        <f t="shared" si="21"/>
        <v>-2.4935954926986312</v>
      </c>
    </row>
    <row r="39" spans="1:24">
      <c r="A39" s="86" t="s">
        <v>19</v>
      </c>
      <c r="B39" s="88">
        <v>76.03170356497894</v>
      </c>
      <c r="C39" s="88">
        <v>75.8</v>
      </c>
      <c r="D39" s="88">
        <v>75.608173856633158</v>
      </c>
      <c r="E39" s="88">
        <v>73.618044000739516</v>
      </c>
      <c r="F39" s="88">
        <v>75.506358926048051</v>
      </c>
      <c r="G39" s="88">
        <v>78.991234372754704</v>
      </c>
      <c r="H39" s="88">
        <v>76.561210453920225</v>
      </c>
      <c r="I39" s="88">
        <v>75.119061447322565</v>
      </c>
      <c r="K39" s="92">
        <f>D39-$B$39</f>
        <v>-0.4235297083457823</v>
      </c>
      <c r="L39" s="92">
        <f t="shared" ref="L39:P39" si="22">E39-$B$39</f>
        <v>-2.4136595642394241</v>
      </c>
      <c r="M39" s="92">
        <f t="shared" si="22"/>
        <v>-0.52534463893088912</v>
      </c>
      <c r="N39" s="92">
        <f t="shared" si="22"/>
        <v>2.9595308077757636</v>
      </c>
      <c r="O39" s="92">
        <f t="shared" si="22"/>
        <v>0.52950688894128461</v>
      </c>
      <c r="P39" s="92">
        <f t="shared" si="22"/>
        <v>-0.91264211765637526</v>
      </c>
      <c r="Q39" s="84"/>
      <c r="R39" s="92">
        <f t="shared" si="20"/>
        <v>0.23170356497894318</v>
      </c>
      <c r="S39" s="92">
        <f>D39-$C$39</f>
        <v>-0.19182614336683912</v>
      </c>
      <c r="T39" s="92">
        <f t="shared" ref="T39:X39" si="23">E39-$C$39</f>
        <v>-2.1819559992604809</v>
      </c>
      <c r="U39" s="92">
        <f t="shared" si="23"/>
        <v>-0.29364107395194594</v>
      </c>
      <c r="V39" s="92">
        <f t="shared" si="23"/>
        <v>3.1912343727547068</v>
      </c>
      <c r="W39" s="92">
        <f t="shared" si="23"/>
        <v>0.76121045392022779</v>
      </c>
      <c r="X39" s="92">
        <f t="shared" si="23"/>
        <v>-0.68093855267743209</v>
      </c>
    </row>
    <row r="40" spans="1:24">
      <c r="A40" s="86" t="s">
        <v>20</v>
      </c>
      <c r="B40" s="88">
        <v>82.925768574582676</v>
      </c>
      <c r="C40" s="88">
        <v>82.2</v>
      </c>
      <c r="D40" s="88">
        <v>83.354964308890331</v>
      </c>
      <c r="E40" s="88">
        <v>80.510355029585796</v>
      </c>
      <c r="F40" s="88">
        <v>84.133709981167598</v>
      </c>
      <c r="G40" s="88">
        <v>85.389703767615771</v>
      </c>
      <c r="H40" s="88">
        <v>82.865013774104682</v>
      </c>
      <c r="I40" s="88">
        <v>82.081059110440137</v>
      </c>
      <c r="K40" s="92">
        <f>D40-$B$40</f>
        <v>0.42919573430765467</v>
      </c>
      <c r="L40" s="92">
        <f t="shared" ref="L40:P40" si="24">E40-$B$40</f>
        <v>-2.4154135449968805</v>
      </c>
      <c r="M40" s="92">
        <f t="shared" si="24"/>
        <v>1.2079414065849221</v>
      </c>
      <c r="N40" s="92">
        <f t="shared" si="24"/>
        <v>2.4639351930330946</v>
      </c>
      <c r="O40" s="92">
        <f t="shared" si="24"/>
        <v>-6.0754800477994308E-2</v>
      </c>
      <c r="P40" s="92">
        <f t="shared" si="24"/>
        <v>-0.84470946414253945</v>
      </c>
      <c r="Q40" s="84"/>
      <c r="R40" s="92">
        <f t="shared" si="20"/>
        <v>0.72576857458267341</v>
      </c>
      <c r="S40" s="92">
        <f>D40-$C$40</f>
        <v>1.1549643088903281</v>
      </c>
      <c r="T40" s="92">
        <f t="shared" ref="T40:X40" si="25">E40-$C$40</f>
        <v>-1.6896449704142071</v>
      </c>
      <c r="U40" s="92">
        <f t="shared" si="25"/>
        <v>1.9337099811675955</v>
      </c>
      <c r="V40" s="92">
        <f t="shared" si="25"/>
        <v>3.189703767615768</v>
      </c>
      <c r="W40" s="92">
        <f t="shared" si="25"/>
        <v>0.6650137741046791</v>
      </c>
      <c r="X40" s="92">
        <f t="shared" si="25"/>
        <v>-0.11894088955986604</v>
      </c>
    </row>
    <row r="41" spans="1:24">
      <c r="A41" s="86" t="s">
        <v>21</v>
      </c>
      <c r="B41" s="88">
        <v>84.925782294731206</v>
      </c>
      <c r="C41" s="88">
        <v>84.4</v>
      </c>
      <c r="D41" s="88">
        <v>84.769928710304598</v>
      </c>
      <c r="E41" s="88">
        <v>83.000369959304479</v>
      </c>
      <c r="F41" s="88">
        <v>86.258823529411771</v>
      </c>
      <c r="G41" s="88">
        <v>86.783508116649912</v>
      </c>
      <c r="H41" s="88">
        <v>85.101704233095106</v>
      </c>
      <c r="I41" s="88">
        <v>84.300975383186255</v>
      </c>
      <c r="K41" s="92">
        <f>D41-$B$41</f>
        <v>-0.1558535844266089</v>
      </c>
      <c r="L41" s="92">
        <f t="shared" ref="L41:P41" si="26">E41-$B$41</f>
        <v>-1.9254123354267279</v>
      </c>
      <c r="M41" s="92">
        <f t="shared" si="26"/>
        <v>1.3330412346805645</v>
      </c>
      <c r="N41" s="92">
        <f t="shared" si="26"/>
        <v>1.8577258219187058</v>
      </c>
      <c r="O41" s="92">
        <f t="shared" si="26"/>
        <v>0.17592193836389924</v>
      </c>
      <c r="P41" s="92">
        <f t="shared" si="26"/>
        <v>-0.62480691154495105</v>
      </c>
      <c r="Q41" s="84"/>
      <c r="R41" s="92">
        <f t="shared" si="20"/>
        <v>0.52578229473120075</v>
      </c>
      <c r="S41" s="92">
        <f>D41-$C$41</f>
        <v>0.36992871030459185</v>
      </c>
      <c r="T41" s="92">
        <f t="shared" ref="T41:X41" si="27">E41-$C$41</f>
        <v>-1.3996300406955271</v>
      </c>
      <c r="U41" s="92">
        <f t="shared" si="27"/>
        <v>1.8588235294117652</v>
      </c>
      <c r="V41" s="92">
        <f t="shared" si="27"/>
        <v>2.3835081166499066</v>
      </c>
      <c r="W41" s="92">
        <f t="shared" si="27"/>
        <v>0.70170423309509999</v>
      </c>
      <c r="X41" s="92">
        <f t="shared" si="27"/>
        <v>-9.9024616813750299E-2</v>
      </c>
    </row>
    <row r="42" spans="1:24">
      <c r="A42" s="86" t="s">
        <v>22</v>
      </c>
      <c r="B42" s="88">
        <v>88.305832052909352</v>
      </c>
      <c r="C42" s="88">
        <v>87</v>
      </c>
      <c r="D42" s="88">
        <v>88.687196110210692</v>
      </c>
      <c r="E42" s="88">
        <v>87.05340699815838</v>
      </c>
      <c r="F42" s="88">
        <v>88.847235238987821</v>
      </c>
      <c r="G42" s="88">
        <v>90.417266187050359</v>
      </c>
      <c r="H42" s="88">
        <v>86.796596211913254</v>
      </c>
      <c r="I42" s="88">
        <v>87.722151237077469</v>
      </c>
      <c r="K42" s="92">
        <f>D42-$B$42</f>
        <v>0.38136405730134015</v>
      </c>
      <c r="L42" s="92">
        <f t="shared" ref="L42:P42" si="28">E42-$B$42</f>
        <v>-1.2524250547509723</v>
      </c>
      <c r="M42" s="92">
        <f t="shared" si="28"/>
        <v>0.54140318607846893</v>
      </c>
      <c r="N42" s="92">
        <f t="shared" si="28"/>
        <v>2.1114341341410068</v>
      </c>
      <c r="O42" s="92">
        <f t="shared" si="28"/>
        <v>-1.509235840996098</v>
      </c>
      <c r="P42" s="92">
        <f t="shared" si="28"/>
        <v>-0.58368081583188314</v>
      </c>
      <c r="Q42" s="84"/>
      <c r="R42" s="92">
        <f t="shared" si="20"/>
        <v>1.3058320529093521</v>
      </c>
      <c r="S42" s="92">
        <f>D42-$C$42</f>
        <v>1.6871961102106923</v>
      </c>
      <c r="T42" s="92">
        <f t="shared" ref="T42:X42" si="29">E42-$C$42</f>
        <v>5.3406998158379793E-2</v>
      </c>
      <c r="U42" s="92">
        <f t="shared" si="29"/>
        <v>1.847235238987821</v>
      </c>
      <c r="V42" s="92">
        <f t="shared" si="29"/>
        <v>3.4172661870503589</v>
      </c>
      <c r="W42" s="92">
        <f t="shared" si="29"/>
        <v>-0.20340378808674586</v>
      </c>
      <c r="X42" s="92">
        <f t="shared" si="29"/>
        <v>0.72215123707746898</v>
      </c>
    </row>
    <row r="43" spans="1:24">
      <c r="A43" s="86" t="s">
        <v>23</v>
      </c>
      <c r="B43" s="88">
        <v>91.779814059260246</v>
      </c>
      <c r="C43" s="88">
        <v>91</v>
      </c>
      <c r="D43" s="88">
        <v>92.050616482803377</v>
      </c>
      <c r="E43" s="88">
        <v>90.188818955942239</v>
      </c>
      <c r="F43" s="88">
        <v>93.314500941619585</v>
      </c>
      <c r="G43" s="88">
        <v>93.461704267854572</v>
      </c>
      <c r="H43" s="88">
        <v>90.931574608408908</v>
      </c>
      <c r="I43" s="88">
        <v>91.244774732930793</v>
      </c>
      <c r="K43" s="92">
        <f>D43-$B$43</f>
        <v>0.270802423543131</v>
      </c>
      <c r="L43" s="92">
        <f t="shared" ref="L43:P43" si="30">E43-$B$43</f>
        <v>-1.5909951033180079</v>
      </c>
      <c r="M43" s="92">
        <f t="shared" si="30"/>
        <v>1.5346868823593383</v>
      </c>
      <c r="N43" s="92">
        <f t="shared" si="30"/>
        <v>1.681890208594325</v>
      </c>
      <c r="O43" s="92">
        <f t="shared" si="30"/>
        <v>-0.84823945085133801</v>
      </c>
      <c r="P43" s="92">
        <f t="shared" si="30"/>
        <v>-0.5350393263294535</v>
      </c>
      <c r="Q43" s="84"/>
      <c r="R43" s="92">
        <f t="shared" si="20"/>
        <v>0.77981405926024649</v>
      </c>
      <c r="S43" s="92">
        <f>D43-$C$43</f>
        <v>1.0506164828033775</v>
      </c>
      <c r="T43" s="92">
        <f t="shared" ref="T43:X43" si="31">E43-$C$43</f>
        <v>-0.81118104405776137</v>
      </c>
      <c r="U43" s="92">
        <f t="shared" si="31"/>
        <v>2.3145009416195848</v>
      </c>
      <c r="V43" s="92">
        <f t="shared" si="31"/>
        <v>2.4617042678545715</v>
      </c>
      <c r="W43" s="92">
        <f t="shared" si="31"/>
        <v>-6.8425391591091511E-2</v>
      </c>
      <c r="X43" s="92">
        <f t="shared" si="31"/>
        <v>0.24477473293079299</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71"/>
  <sheetViews>
    <sheetView topLeftCell="A61" workbookViewId="0">
      <selection activeCell="A71" sqref="A71"/>
    </sheetView>
  </sheetViews>
  <sheetFormatPr baseColWidth="10" defaultRowHeight="15"/>
  <cols>
    <col min="11" max="11" width="45.7109375" customWidth="1"/>
    <col min="12" max="12" width="59.140625" customWidth="1"/>
    <col min="13" max="13" width="15" customWidth="1"/>
    <col min="14" max="14" width="13.5703125" customWidth="1"/>
    <col min="15" max="15" width="12.85546875" customWidth="1"/>
  </cols>
  <sheetData>
    <row r="2" spans="1:17" ht="45">
      <c r="A2" s="41" t="s">
        <v>73</v>
      </c>
      <c r="L2" s="2" t="s">
        <v>0</v>
      </c>
      <c r="N2" s="3" t="s">
        <v>1</v>
      </c>
      <c r="O2" s="3" t="s">
        <v>2</v>
      </c>
      <c r="P2" s="3" t="s">
        <v>3</v>
      </c>
    </row>
    <row r="3" spans="1:17">
      <c r="A3" s="1" t="s">
        <v>37</v>
      </c>
      <c r="L3" s="8" t="s">
        <v>4</v>
      </c>
      <c r="M3">
        <v>2019</v>
      </c>
      <c r="N3" s="9">
        <v>13.257459243309752</v>
      </c>
      <c r="O3" s="4">
        <v>26.484158720393726</v>
      </c>
      <c r="P3" s="5">
        <v>60.258382036296524</v>
      </c>
    </row>
    <row r="4" spans="1:17">
      <c r="A4" s="26"/>
      <c r="M4">
        <v>2020</v>
      </c>
      <c r="N4" s="9">
        <v>15.655454259666771</v>
      </c>
      <c r="O4" s="4">
        <v>25.620873939012888</v>
      </c>
      <c r="P4" s="5">
        <v>58.723671801320343</v>
      </c>
      <c r="Q4" s="17">
        <f>P4-P3</f>
        <v>-1.5347102349761812</v>
      </c>
    </row>
    <row r="6" spans="1:17">
      <c r="L6" s="8" t="s">
        <v>5</v>
      </c>
      <c r="M6">
        <v>2019</v>
      </c>
      <c r="N6" s="9">
        <v>5.5076923076923077</v>
      </c>
      <c r="O6" s="10">
        <v>20.46153846153846</v>
      </c>
      <c r="P6" s="11">
        <v>74.030769230769238</v>
      </c>
    </row>
    <row r="7" spans="1:17">
      <c r="M7">
        <v>2020</v>
      </c>
      <c r="N7" s="9">
        <v>6.0730018879798608</v>
      </c>
      <c r="O7" s="10">
        <v>23.725613593455002</v>
      </c>
      <c r="P7" s="11">
        <v>70.201384518565135</v>
      </c>
      <c r="Q7" s="17">
        <f>P7-P6</f>
        <v>-3.8293847122041029</v>
      </c>
    </row>
    <row r="9" spans="1:17">
      <c r="L9" s="12" t="s">
        <v>6</v>
      </c>
      <c r="M9">
        <v>2019</v>
      </c>
      <c r="N9" s="13">
        <v>6.6171923314780461</v>
      </c>
      <c r="O9" s="14">
        <v>14.131106988249845</v>
      </c>
      <c r="P9" s="13">
        <v>79.251700680272108</v>
      </c>
    </row>
    <row r="10" spans="1:17">
      <c r="M10">
        <v>2020</v>
      </c>
      <c r="N10" s="13">
        <v>7.4538051988725336</v>
      </c>
      <c r="O10" s="14">
        <v>16.630128405887877</v>
      </c>
      <c r="P10" s="13">
        <v>75.916066395239596</v>
      </c>
      <c r="Q10" s="17">
        <f>P10-P9</f>
        <v>-3.335634285032512</v>
      </c>
    </row>
    <row r="12" spans="1:17">
      <c r="L12" s="8" t="s">
        <v>7</v>
      </c>
      <c r="M12">
        <v>2019</v>
      </c>
      <c r="N12" s="9">
        <v>7.6382523678582341</v>
      </c>
      <c r="O12" s="10">
        <v>10.846318362358693</v>
      </c>
      <c r="P12" s="11">
        <v>81.51542926978307</v>
      </c>
    </row>
    <row r="13" spans="1:17">
      <c r="M13">
        <v>2020</v>
      </c>
      <c r="N13" s="9">
        <v>8.0534825870646767</v>
      </c>
      <c r="O13" s="10">
        <v>11.598258706467663</v>
      </c>
      <c r="P13" s="11">
        <v>80.348258706467661</v>
      </c>
      <c r="Q13" s="17">
        <f>P13-P12</f>
        <v>-1.167170563315409</v>
      </c>
    </row>
    <row r="15" spans="1:17">
      <c r="L15" s="8" t="s">
        <v>8</v>
      </c>
      <c r="M15">
        <v>2019</v>
      </c>
      <c r="N15" s="9">
        <v>3.560371517027864</v>
      </c>
      <c r="O15" s="10">
        <v>14.458204334365323</v>
      </c>
      <c r="P15" s="11">
        <v>81.981424148606806</v>
      </c>
    </row>
    <row r="16" spans="1:17">
      <c r="M16">
        <v>2020</v>
      </c>
      <c r="N16" s="9">
        <v>4.5383411580594686</v>
      </c>
      <c r="O16" s="10">
        <v>15.336463223787167</v>
      </c>
      <c r="P16" s="11">
        <v>80.12519561815337</v>
      </c>
      <c r="Q16" s="17">
        <f>P16-P15</f>
        <v>-1.8562285304534356</v>
      </c>
    </row>
    <row r="18" spans="12:17">
      <c r="L18" s="8" t="s">
        <v>9</v>
      </c>
      <c r="M18">
        <v>2019</v>
      </c>
      <c r="N18" s="9">
        <v>4.4266830617891175</v>
      </c>
      <c r="O18" s="10">
        <v>10.974485090685521</v>
      </c>
      <c r="P18" s="11">
        <v>84.598831847525361</v>
      </c>
    </row>
    <row r="19" spans="12:17">
      <c r="M19">
        <v>2020</v>
      </c>
      <c r="N19" s="9">
        <v>5.3884711779448615</v>
      </c>
      <c r="O19" s="10">
        <v>10.808270676691729</v>
      </c>
      <c r="P19" s="11">
        <v>83.803258145363415</v>
      </c>
      <c r="Q19" s="17">
        <f>P19-P18</f>
        <v>-0.79557370216194556</v>
      </c>
    </row>
    <row r="21" spans="12:17">
      <c r="L21" s="8" t="s">
        <v>10</v>
      </c>
      <c r="M21">
        <v>2019</v>
      </c>
      <c r="N21" s="9">
        <v>2.1198156682027647</v>
      </c>
      <c r="O21" s="10">
        <v>11.428571428571429</v>
      </c>
      <c r="P21" s="11">
        <v>86.451612903225808</v>
      </c>
    </row>
    <row r="22" spans="12:17">
      <c r="M22">
        <v>2020</v>
      </c>
      <c r="N22" s="9">
        <v>2.0683171419617672</v>
      </c>
      <c r="O22" s="10">
        <v>12.409902851770605</v>
      </c>
      <c r="P22" s="11">
        <v>85.521780006267619</v>
      </c>
      <c r="Q22" s="17">
        <f>P22-P21</f>
        <v>-0.92983289695818883</v>
      </c>
    </row>
    <row r="24" spans="12:17">
      <c r="L24" s="8" t="s">
        <v>11</v>
      </c>
      <c r="M24">
        <v>2019</v>
      </c>
      <c r="N24" s="9">
        <v>3.4766697163769442</v>
      </c>
      <c r="O24" s="10">
        <v>9.149130832570906</v>
      </c>
      <c r="P24" s="11">
        <v>87.374199451052149</v>
      </c>
    </row>
    <row r="25" spans="12:17">
      <c r="M25">
        <v>2020</v>
      </c>
      <c r="N25" s="9">
        <v>3.8473471920570899</v>
      </c>
      <c r="O25" s="10">
        <v>9.2150170648464158</v>
      </c>
      <c r="P25" s="11">
        <v>86.937635743096493</v>
      </c>
      <c r="Q25" s="17">
        <f>P25-P24</f>
        <v>-0.43656370795565635</v>
      </c>
    </row>
    <row r="36" spans="1:17">
      <c r="A36" s="105" t="s">
        <v>92</v>
      </c>
      <c r="B36" s="106"/>
      <c r="C36" s="106"/>
      <c r="D36" s="106"/>
      <c r="E36" s="106"/>
      <c r="F36" s="106"/>
      <c r="G36" s="106"/>
    </row>
    <row r="37" spans="1:17">
      <c r="A37" s="25" t="s">
        <v>78</v>
      </c>
      <c r="B37" s="25"/>
      <c r="C37" s="25"/>
      <c r="D37" s="25"/>
      <c r="E37" s="25"/>
      <c r="F37" s="25"/>
      <c r="G37" s="25"/>
    </row>
    <row r="38" spans="1:17">
      <c r="A38" t="s">
        <v>15</v>
      </c>
    </row>
    <row r="42" spans="1:17" ht="45">
      <c r="L42" s="2" t="s">
        <v>0</v>
      </c>
      <c r="M42" s="2"/>
      <c r="N42" s="3" t="s">
        <v>1</v>
      </c>
      <c r="O42" s="3" t="s">
        <v>2</v>
      </c>
      <c r="P42" s="3" t="s">
        <v>3</v>
      </c>
    </row>
    <row r="43" spans="1:17">
      <c r="D43" s="8"/>
      <c r="E43" s="9"/>
      <c r="F43" s="4"/>
      <c r="G43" s="5"/>
      <c r="L43" t="s">
        <v>17</v>
      </c>
      <c r="M43">
        <v>2019</v>
      </c>
      <c r="N43" s="17">
        <v>17.509247842170161</v>
      </c>
      <c r="O43" s="17">
        <v>32.120838471023426</v>
      </c>
      <c r="P43" s="17">
        <v>50.369913686806413</v>
      </c>
    </row>
    <row r="44" spans="1:17">
      <c r="D44" s="8"/>
      <c r="E44" s="9"/>
      <c r="F44" s="10"/>
      <c r="G44" s="11"/>
      <c r="M44">
        <v>2020</v>
      </c>
      <c r="N44" s="17">
        <v>19.954648526077097</v>
      </c>
      <c r="O44" s="17">
        <v>32.329122125040492</v>
      </c>
      <c r="P44" s="17">
        <v>47.716229348882408</v>
      </c>
      <c r="Q44" s="17">
        <f>P44-P43</f>
        <v>-2.6536843379240054</v>
      </c>
    </row>
    <row r="45" spans="1:17">
      <c r="D45" s="12"/>
      <c r="E45" s="13"/>
      <c r="F45" s="14"/>
      <c r="G45" s="13"/>
    </row>
    <row r="46" spans="1:17">
      <c r="D46" s="8"/>
      <c r="E46" s="9"/>
      <c r="F46" s="10"/>
      <c r="G46" s="11"/>
      <c r="L46" t="s">
        <v>18</v>
      </c>
      <c r="M46">
        <v>2019</v>
      </c>
      <c r="N46" s="24">
        <v>9.3492208982584781</v>
      </c>
      <c r="O46" s="24">
        <v>24.289642529789184</v>
      </c>
      <c r="P46" s="24">
        <v>66.361136571952343</v>
      </c>
    </row>
    <row r="47" spans="1:17">
      <c r="D47" s="8"/>
      <c r="E47" s="9"/>
      <c r="F47" s="10"/>
      <c r="G47" s="11"/>
      <c r="M47">
        <v>2020</v>
      </c>
      <c r="N47" s="24">
        <v>11.268057784911717</v>
      </c>
      <c r="O47" s="24">
        <v>24.430176565008026</v>
      </c>
      <c r="P47" s="24">
        <v>64.301765650080256</v>
      </c>
      <c r="Q47" s="17">
        <f>P47-P46</f>
        <v>-2.0593709218720875</v>
      </c>
    </row>
    <row r="48" spans="1:17">
      <c r="D48" s="8"/>
      <c r="E48" s="9"/>
      <c r="F48" s="10"/>
      <c r="G48" s="11"/>
    </row>
    <row r="49" spans="4:17">
      <c r="D49" s="8"/>
      <c r="E49" s="9"/>
      <c r="F49" s="10"/>
      <c r="G49" s="11"/>
      <c r="L49" t="s">
        <v>19</v>
      </c>
      <c r="M49">
        <v>2019</v>
      </c>
      <c r="N49" s="24">
        <v>9.4565551120663187</v>
      </c>
      <c r="O49" s="24">
        <v>13.509364445809027</v>
      </c>
      <c r="P49" s="24">
        <v>77.034080442124647</v>
      </c>
    </row>
    <row r="50" spans="4:17">
      <c r="D50" s="8"/>
      <c r="E50" s="9"/>
      <c r="F50" s="10"/>
      <c r="G50" s="11"/>
      <c r="M50">
        <v>2020</v>
      </c>
      <c r="N50" s="24">
        <v>11.547194291274733</v>
      </c>
      <c r="O50" s="24">
        <v>12.844631852092117</v>
      </c>
      <c r="P50" s="24">
        <v>75.608173856633158</v>
      </c>
      <c r="Q50" s="17">
        <f>P50-P49</f>
        <v>-1.4259065854914894</v>
      </c>
    </row>
    <row r="52" spans="4:17">
      <c r="L52" t="s">
        <v>20</v>
      </c>
      <c r="M52">
        <v>2019</v>
      </c>
      <c r="N52" s="24">
        <v>3.0731407498463428</v>
      </c>
      <c r="O52" s="24">
        <v>12.138905961893055</v>
      </c>
      <c r="P52" s="24">
        <v>84.787953288260596</v>
      </c>
    </row>
    <row r="53" spans="4:17">
      <c r="M53">
        <v>2020</v>
      </c>
      <c r="N53" s="24">
        <v>3.6015574302401037</v>
      </c>
      <c r="O53" s="24">
        <v>13.043478260869565</v>
      </c>
      <c r="P53" s="24">
        <v>83.354964308890331</v>
      </c>
      <c r="Q53" s="17">
        <f>P53-P52</f>
        <v>-1.4329889793702648</v>
      </c>
    </row>
    <row r="55" spans="4:17">
      <c r="L55" t="s">
        <v>21</v>
      </c>
      <c r="M55">
        <v>2019</v>
      </c>
      <c r="N55" s="17">
        <v>4.2383292383292384</v>
      </c>
      <c r="O55" s="17">
        <v>9.1830466830466833</v>
      </c>
      <c r="P55" s="17">
        <v>86.578624078624074</v>
      </c>
    </row>
    <row r="56" spans="4:17">
      <c r="M56">
        <v>2020</v>
      </c>
      <c r="N56" s="17">
        <v>5.08749189889825</v>
      </c>
      <c r="O56" s="17">
        <v>10.142579390797149</v>
      </c>
      <c r="P56" s="17">
        <v>84.769928710304598</v>
      </c>
      <c r="Q56" s="17">
        <f>P56-P55</f>
        <v>-1.8086953683194764</v>
      </c>
    </row>
    <row r="58" spans="4:17">
      <c r="L58" t="s">
        <v>22</v>
      </c>
      <c r="M58">
        <v>2019</v>
      </c>
      <c r="N58" s="17">
        <v>3.6022167487684729</v>
      </c>
      <c r="O58" s="17">
        <v>9.0825123152709359</v>
      </c>
      <c r="P58" s="17">
        <v>87.315270935960584</v>
      </c>
    </row>
    <row r="59" spans="4:17">
      <c r="M59">
        <v>2020</v>
      </c>
      <c r="N59" s="17">
        <v>2.7876823338735819</v>
      </c>
      <c r="O59" s="17">
        <v>8.525121555915721</v>
      </c>
      <c r="P59" s="17">
        <v>88.687196110210692</v>
      </c>
      <c r="Q59" s="17">
        <f>P59-P58</f>
        <v>1.3719251742501086</v>
      </c>
    </row>
    <row r="61" spans="4:17">
      <c r="L61" t="s">
        <v>23</v>
      </c>
      <c r="M61">
        <v>2019</v>
      </c>
      <c r="N61" s="17">
        <v>2.3034398034398036</v>
      </c>
      <c r="O61" s="17">
        <v>5.0368550368550373</v>
      </c>
      <c r="P61" s="17">
        <v>92.659705159705169</v>
      </c>
    </row>
    <row r="62" spans="4:17">
      <c r="M62">
        <v>2020</v>
      </c>
      <c r="N62" s="17">
        <v>2.7255029201817003</v>
      </c>
      <c r="O62" s="17">
        <v>5.2238805970149249</v>
      </c>
      <c r="P62" s="17">
        <v>92.050616482803377</v>
      </c>
      <c r="Q62" s="17">
        <f>P62-P61</f>
        <v>-0.60908867690179136</v>
      </c>
    </row>
    <row r="66" spans="1:7">
      <c r="A66" s="105" t="s">
        <v>92</v>
      </c>
      <c r="B66" s="106"/>
      <c r="C66" s="106"/>
      <c r="D66" s="106"/>
      <c r="E66" s="106"/>
      <c r="F66" s="106"/>
      <c r="G66" s="106"/>
    </row>
    <row r="67" spans="1:7">
      <c r="A67" s="25" t="s">
        <v>93</v>
      </c>
      <c r="B67" s="25"/>
      <c r="C67" s="25"/>
      <c r="D67" s="25"/>
      <c r="E67" s="25"/>
      <c r="F67" s="25"/>
      <c r="G67" s="25"/>
    </row>
    <row r="68" spans="1:7">
      <c r="A68" t="s">
        <v>15</v>
      </c>
    </row>
    <row r="71" spans="1:7">
      <c r="A71" s="16" t="s">
        <v>160</v>
      </c>
    </row>
  </sheetData>
  <mergeCells count="2">
    <mergeCell ref="A36:G36"/>
    <mergeCell ref="A66:G66"/>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71"/>
  <sheetViews>
    <sheetView topLeftCell="A57" workbookViewId="0">
      <selection activeCell="A71" sqref="A71"/>
    </sheetView>
  </sheetViews>
  <sheetFormatPr baseColWidth="10" defaultRowHeight="15"/>
  <cols>
    <col min="11" max="11" width="45.7109375" customWidth="1"/>
    <col min="12" max="12" width="57.5703125" customWidth="1"/>
    <col min="13" max="13" width="15" customWidth="1"/>
    <col min="14" max="14" width="13.5703125" customWidth="1"/>
    <col min="15" max="15" width="12.85546875" customWidth="1"/>
  </cols>
  <sheetData>
    <row r="2" spans="1:17">
      <c r="A2" s="41" t="s">
        <v>73</v>
      </c>
    </row>
    <row r="3" spans="1:17" ht="45">
      <c r="A3" s="1" t="s">
        <v>38</v>
      </c>
      <c r="L3" s="2" t="s">
        <v>0</v>
      </c>
      <c r="N3" s="3" t="s">
        <v>1</v>
      </c>
      <c r="O3" s="3" t="s">
        <v>2</v>
      </c>
      <c r="P3" s="3" t="s">
        <v>3</v>
      </c>
    </row>
    <row r="4" spans="1:17">
      <c r="A4" s="26"/>
      <c r="L4" s="8" t="s">
        <v>4</v>
      </c>
      <c r="M4">
        <v>2019</v>
      </c>
      <c r="N4" s="9">
        <v>15.262206148282099</v>
      </c>
      <c r="O4" s="4">
        <v>28.047016274864379</v>
      </c>
      <c r="P4" s="5">
        <v>56.69077757685352</v>
      </c>
    </row>
    <row r="5" spans="1:17">
      <c r="M5">
        <v>2020</v>
      </c>
      <c r="N5" s="9">
        <v>17.755971116459914</v>
      </c>
      <c r="O5" s="4">
        <v>27.587483799296425</v>
      </c>
      <c r="P5" s="5">
        <v>54.65654508424366</v>
      </c>
      <c r="Q5" s="17">
        <f>P5-P4</f>
        <v>-2.0342324926098598</v>
      </c>
    </row>
    <row r="7" spans="1:17">
      <c r="L7" s="8" t="s">
        <v>5</v>
      </c>
      <c r="M7">
        <v>2019</v>
      </c>
      <c r="N7" s="9">
        <v>6.6522053506869128</v>
      </c>
      <c r="O7" s="10">
        <v>23.517715112075198</v>
      </c>
      <c r="P7" s="11">
        <v>69.830079537237893</v>
      </c>
    </row>
    <row r="8" spans="1:17">
      <c r="M8">
        <v>2020</v>
      </c>
      <c r="N8" s="9">
        <v>7.4828671976291909</v>
      </c>
      <c r="O8" s="10">
        <v>25.560288942396742</v>
      </c>
      <c r="P8" s="11">
        <v>66.956843859974072</v>
      </c>
      <c r="Q8" s="17">
        <f>P8-P7</f>
        <v>-2.8732356772638212</v>
      </c>
    </row>
    <row r="10" spans="1:17">
      <c r="L10" s="12" t="s">
        <v>6</v>
      </c>
      <c r="M10">
        <v>2019</v>
      </c>
      <c r="N10" s="13">
        <v>6.8577648766328005</v>
      </c>
      <c r="O10" s="14">
        <v>15.475326560232219</v>
      </c>
      <c r="P10" s="13">
        <v>77.666908563134967</v>
      </c>
    </row>
    <row r="11" spans="1:17">
      <c r="M11">
        <v>2020</v>
      </c>
      <c r="N11" s="13">
        <v>7.4953959484346226</v>
      </c>
      <c r="O11" s="14">
        <v>18.41620626151013</v>
      </c>
      <c r="P11" s="13">
        <v>74.088397790055254</v>
      </c>
      <c r="Q11" s="17">
        <f>P11-P10</f>
        <v>-3.5785107730797137</v>
      </c>
    </row>
    <row r="13" spans="1:17">
      <c r="L13" s="8" t="s">
        <v>7</v>
      </c>
      <c r="M13">
        <v>2019</v>
      </c>
      <c r="N13" s="9">
        <v>8.1614349775784767</v>
      </c>
      <c r="O13" s="10">
        <v>11.461883408071749</v>
      </c>
      <c r="P13" s="11">
        <v>80.376681614349778</v>
      </c>
    </row>
    <row r="14" spans="1:17">
      <c r="M14">
        <v>2020</v>
      </c>
      <c r="N14" s="9">
        <v>10.315290687078548</v>
      </c>
      <c r="O14" s="10">
        <v>13.140149444140697</v>
      </c>
      <c r="P14" s="11">
        <v>76.544559868780766</v>
      </c>
      <c r="Q14" s="17">
        <f>P14-P13</f>
        <v>-3.8321217455690118</v>
      </c>
    </row>
    <row r="16" spans="1:17">
      <c r="L16" s="8" t="s">
        <v>8</v>
      </c>
      <c r="M16">
        <v>2019</v>
      </c>
      <c r="N16" s="9">
        <v>3.6231884057971016</v>
      </c>
      <c r="O16" s="10">
        <v>15.307971014492756</v>
      </c>
      <c r="P16" s="11">
        <v>81.068840579710141</v>
      </c>
    </row>
    <row r="17" spans="12:17">
      <c r="M17">
        <v>2020</v>
      </c>
      <c r="N17" s="9">
        <v>4.5613389736987306</v>
      </c>
      <c r="O17" s="10">
        <v>16.424498804487769</v>
      </c>
      <c r="P17" s="11">
        <v>79.014162221813507</v>
      </c>
      <c r="Q17" s="17">
        <f>P17-P16</f>
        <v>-2.0546783578966341</v>
      </c>
    </row>
    <row r="19" spans="12:17">
      <c r="L19" s="8" t="s">
        <v>9</v>
      </c>
      <c r="M19">
        <v>2019</v>
      </c>
      <c r="N19" s="9">
        <v>6.3509344946470687</v>
      </c>
      <c r="O19" s="10">
        <v>12.847033206314643</v>
      </c>
      <c r="P19" s="11">
        <v>80.802032299038288</v>
      </c>
    </row>
    <row r="20" spans="12:17">
      <c r="M20">
        <v>2020</v>
      </c>
      <c r="N20" s="9">
        <v>6.5229408512990599</v>
      </c>
      <c r="O20" s="10">
        <v>12.400958172102451</v>
      </c>
      <c r="P20" s="11">
        <v>81.076100976598482</v>
      </c>
      <c r="Q20" s="17">
        <f>P20-P19</f>
        <v>0.27406867756019437</v>
      </c>
    </row>
    <row r="22" spans="12:17">
      <c r="L22" s="8" t="s">
        <v>10</v>
      </c>
      <c r="M22">
        <v>2019</v>
      </c>
      <c r="N22" s="9">
        <v>2.6826173645096976</v>
      </c>
      <c r="O22" s="10">
        <v>13.213703099510605</v>
      </c>
      <c r="P22" s="11">
        <v>84.103679535979708</v>
      </c>
    </row>
    <row r="23" spans="12:17">
      <c r="M23">
        <v>2020</v>
      </c>
      <c r="N23" s="9">
        <v>2.7634487840825348</v>
      </c>
      <c r="O23" s="10">
        <v>14.185703758290346</v>
      </c>
      <c r="P23" s="11">
        <v>83.050847457627114</v>
      </c>
      <c r="Q23" s="17">
        <f>P23-P22</f>
        <v>-1.0528320783525942</v>
      </c>
    </row>
    <row r="25" spans="12:17">
      <c r="L25" s="8" t="s">
        <v>11</v>
      </c>
      <c r="M25">
        <v>2019</v>
      </c>
      <c r="N25" s="9">
        <v>4.5495253447967041</v>
      </c>
      <c r="O25" s="10">
        <v>10.585706609349813</v>
      </c>
      <c r="P25" s="11">
        <v>84.864768045853495</v>
      </c>
    </row>
    <row r="26" spans="12:17">
      <c r="M26">
        <v>2020</v>
      </c>
      <c r="N26" s="9">
        <v>5.6624319419237752</v>
      </c>
      <c r="O26" s="10">
        <v>10.526315789473683</v>
      </c>
      <c r="P26" s="11">
        <v>83.811252268602544</v>
      </c>
      <c r="Q26" s="17">
        <f>P26-P25</f>
        <v>-1.0535157772509507</v>
      </c>
    </row>
    <row r="36" spans="1:17">
      <c r="A36" s="105" t="s">
        <v>94</v>
      </c>
      <c r="B36" s="106"/>
      <c r="C36" s="106"/>
      <c r="D36" s="106"/>
      <c r="E36" s="106"/>
      <c r="F36" s="106"/>
      <c r="G36" s="106"/>
    </row>
    <row r="37" spans="1:17">
      <c r="A37" s="25" t="s">
        <v>79</v>
      </c>
      <c r="B37" s="25"/>
      <c r="C37" s="25"/>
      <c r="D37" s="25"/>
      <c r="E37" s="25"/>
      <c r="F37" s="25"/>
      <c r="G37" s="25"/>
    </row>
    <row r="38" spans="1:17">
      <c r="A38" t="s">
        <v>15</v>
      </c>
    </row>
    <row r="42" spans="1:17" ht="45">
      <c r="L42" s="2" t="s">
        <v>0</v>
      </c>
      <c r="M42" s="2"/>
      <c r="N42" s="3" t="s">
        <v>1</v>
      </c>
      <c r="O42" s="3" t="s">
        <v>2</v>
      </c>
      <c r="P42" s="3" t="s">
        <v>3</v>
      </c>
    </row>
    <row r="43" spans="1:17">
      <c r="D43" s="8"/>
      <c r="E43" s="9"/>
      <c r="F43" s="4"/>
      <c r="G43" s="5"/>
      <c r="L43" t="s">
        <v>17</v>
      </c>
      <c r="M43">
        <v>2019</v>
      </c>
      <c r="N43" s="17">
        <v>21.688711723138248</v>
      </c>
      <c r="O43" s="17">
        <v>35.513680014495378</v>
      </c>
      <c r="P43" s="17">
        <v>42.797608262366374</v>
      </c>
    </row>
    <row r="44" spans="1:17">
      <c r="D44" s="8"/>
      <c r="E44" s="9"/>
      <c r="F44" s="10"/>
      <c r="G44" s="11"/>
      <c r="M44">
        <v>2020</v>
      </c>
      <c r="N44" s="17">
        <v>22.607412871104554</v>
      </c>
      <c r="O44" s="17">
        <v>32.970680435183482</v>
      </c>
      <c r="P44" s="17">
        <v>44.421906693711968</v>
      </c>
      <c r="Q44" s="17">
        <f>P44-P43</f>
        <v>1.6242984313455935</v>
      </c>
    </row>
    <row r="45" spans="1:17">
      <c r="D45" s="12"/>
      <c r="E45" s="13"/>
      <c r="F45" s="14"/>
      <c r="G45" s="13"/>
    </row>
    <row r="46" spans="1:17">
      <c r="D46" s="8"/>
      <c r="E46" s="9"/>
      <c r="F46" s="10"/>
      <c r="G46" s="11"/>
      <c r="L46" t="s">
        <v>18</v>
      </c>
      <c r="M46">
        <v>2019</v>
      </c>
      <c r="N46" s="24">
        <v>11.623318385650224</v>
      </c>
      <c r="O46" s="24">
        <v>24.914798206278029</v>
      </c>
      <c r="P46" s="24">
        <v>63.461883408071749</v>
      </c>
    </row>
    <row r="47" spans="1:17">
      <c r="D47" s="8"/>
      <c r="E47" s="9"/>
      <c r="F47" s="10"/>
      <c r="G47" s="11"/>
      <c r="M47">
        <v>2020</v>
      </c>
      <c r="N47" s="24">
        <v>12.449945394976337</v>
      </c>
      <c r="O47" s="24">
        <v>25.391336002912269</v>
      </c>
      <c r="P47" s="24">
        <v>62.158718602111392</v>
      </c>
      <c r="Q47" s="17">
        <f>P47-P46</f>
        <v>-1.3031648059603569</v>
      </c>
    </row>
    <row r="48" spans="1:17">
      <c r="D48" s="8"/>
      <c r="E48" s="9"/>
      <c r="F48" s="10"/>
      <c r="G48" s="11"/>
    </row>
    <row r="49" spans="4:17">
      <c r="D49" s="8"/>
      <c r="E49" s="9"/>
      <c r="F49" s="10"/>
      <c r="G49" s="11"/>
      <c r="L49" t="s">
        <v>19</v>
      </c>
      <c r="M49">
        <v>2019</v>
      </c>
      <c r="N49" s="24">
        <v>11.856417693981145</v>
      </c>
      <c r="O49" s="24">
        <v>13.16171138506164</v>
      </c>
      <c r="P49" s="24">
        <v>74.981870920957221</v>
      </c>
    </row>
    <row r="50" spans="4:17">
      <c r="D50" s="8"/>
      <c r="E50" s="9"/>
      <c r="F50" s="10"/>
      <c r="G50" s="11"/>
      <c r="M50">
        <v>2020</v>
      </c>
      <c r="N50" s="24">
        <v>13.144758735440931</v>
      </c>
      <c r="O50" s="24">
        <v>13.237197263819562</v>
      </c>
      <c r="P50" s="24">
        <v>73.618044000739516</v>
      </c>
      <c r="Q50" s="17">
        <f>P50-P49</f>
        <v>-1.3638269202177042</v>
      </c>
    </row>
    <row r="52" spans="4:17">
      <c r="L52" t="s">
        <v>20</v>
      </c>
      <c r="M52">
        <v>2019</v>
      </c>
      <c r="N52" s="24">
        <v>4.9845930759470729</v>
      </c>
      <c r="O52" s="24">
        <v>11.94489758926953</v>
      </c>
      <c r="P52" s="24">
        <v>83.070509334783395</v>
      </c>
    </row>
    <row r="53" spans="4:17">
      <c r="M53">
        <v>2020</v>
      </c>
      <c r="N53" s="24">
        <v>5.4548816568047336</v>
      </c>
      <c r="O53" s="24">
        <v>14.034763313609467</v>
      </c>
      <c r="P53" s="24">
        <v>80.510355029585796</v>
      </c>
      <c r="Q53" s="17">
        <f>P53-P52</f>
        <v>-2.5601543051975995</v>
      </c>
    </row>
    <row r="55" spans="4:17">
      <c r="L55" t="s">
        <v>21</v>
      </c>
      <c r="M55">
        <v>2019</v>
      </c>
      <c r="N55" s="17">
        <v>5.6139080043462508</v>
      </c>
      <c r="O55" s="17">
        <v>9.4530967040927205</v>
      </c>
      <c r="P55" s="17">
        <v>84.932995291561028</v>
      </c>
    </row>
    <row r="56" spans="4:17">
      <c r="M56">
        <v>2020</v>
      </c>
      <c r="N56" s="17">
        <v>6.3448020717721061</v>
      </c>
      <c r="O56" s="17">
        <v>10.654827968923417</v>
      </c>
      <c r="P56" s="17">
        <v>83.000369959304479</v>
      </c>
      <c r="Q56" s="17">
        <f>P56-P55</f>
        <v>-1.9326253322565492</v>
      </c>
    </row>
    <row r="58" spans="4:17">
      <c r="L58" t="s">
        <v>22</v>
      </c>
      <c r="M58">
        <v>2019</v>
      </c>
      <c r="N58" s="17">
        <v>3.6024619840695147</v>
      </c>
      <c r="O58" s="17">
        <v>8.4359160028964517</v>
      </c>
      <c r="P58" s="17">
        <v>87.961622013034031</v>
      </c>
    </row>
    <row r="59" spans="4:17">
      <c r="M59">
        <v>2020</v>
      </c>
      <c r="N59" s="17">
        <v>3.7384898710865562</v>
      </c>
      <c r="O59" s="17">
        <v>9.2081031307550649</v>
      </c>
      <c r="P59" s="17">
        <v>87.05340699815838</v>
      </c>
      <c r="Q59" s="17">
        <f>P59-P58</f>
        <v>-0.90821501487565115</v>
      </c>
    </row>
    <row r="61" spans="4:17">
      <c r="L61" t="s">
        <v>23</v>
      </c>
      <c r="M61">
        <v>2019</v>
      </c>
      <c r="N61" s="17">
        <v>2.9704763629777213</v>
      </c>
      <c r="O61" s="17">
        <v>4.999094366962507</v>
      </c>
      <c r="P61" s="17">
        <v>92.030429270059784</v>
      </c>
    </row>
    <row r="62" spans="4:17">
      <c r="M62">
        <v>2020</v>
      </c>
      <c r="N62" s="17">
        <v>3.5172158459829692</v>
      </c>
      <c r="O62" s="17">
        <v>6.2939651980747868</v>
      </c>
      <c r="P62" s="17">
        <v>90.188818955942239</v>
      </c>
      <c r="Q62" s="17">
        <f>P62-P61</f>
        <v>-1.8416103141175455</v>
      </c>
    </row>
    <row r="66" spans="1:7" ht="15" customHeight="1">
      <c r="A66" s="105" t="s">
        <v>94</v>
      </c>
      <c r="B66" s="106"/>
      <c r="C66" s="106"/>
      <c r="D66" s="106"/>
      <c r="E66" s="106"/>
      <c r="F66" s="106"/>
      <c r="G66" s="106"/>
    </row>
    <row r="67" spans="1:7">
      <c r="A67" s="25" t="s">
        <v>95</v>
      </c>
      <c r="B67" s="25"/>
      <c r="C67" s="25"/>
      <c r="D67" s="25"/>
      <c r="E67" s="25"/>
      <c r="F67" s="25"/>
      <c r="G67" s="25"/>
    </row>
    <row r="68" spans="1:7">
      <c r="A68" t="s">
        <v>15</v>
      </c>
    </row>
    <row r="71" spans="1:7">
      <c r="A71" s="16" t="s">
        <v>160</v>
      </c>
    </row>
  </sheetData>
  <mergeCells count="2">
    <mergeCell ref="A36:G36"/>
    <mergeCell ref="A66:G66"/>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68"/>
  <sheetViews>
    <sheetView topLeftCell="A55" workbookViewId="0">
      <selection activeCell="A68" sqref="A68"/>
    </sheetView>
  </sheetViews>
  <sheetFormatPr baseColWidth="10" defaultRowHeight="15"/>
  <cols>
    <col min="11" max="11" width="45.7109375" customWidth="1"/>
    <col min="12" max="12" width="55.28515625" customWidth="1"/>
    <col min="13" max="13" width="15" customWidth="1"/>
    <col min="14" max="14" width="13.5703125" customWidth="1"/>
    <col min="15" max="15" width="12.85546875" customWidth="1"/>
  </cols>
  <sheetData>
    <row r="2" spans="1:17">
      <c r="A2" s="41" t="s">
        <v>73</v>
      </c>
    </row>
    <row r="3" spans="1:17" ht="45">
      <c r="A3" s="1" t="s">
        <v>39</v>
      </c>
      <c r="L3" s="2" t="s">
        <v>0</v>
      </c>
      <c r="N3" s="3" t="s">
        <v>1</v>
      </c>
      <c r="O3" s="3" t="s">
        <v>2</v>
      </c>
      <c r="P3" s="3" t="s">
        <v>3</v>
      </c>
    </row>
    <row r="4" spans="1:17">
      <c r="A4" s="26"/>
      <c r="L4" s="8" t="s">
        <v>4</v>
      </c>
      <c r="M4">
        <v>2019</v>
      </c>
      <c r="N4" s="9">
        <v>12.249877989263055</v>
      </c>
      <c r="O4" s="4">
        <v>29.087359687652516</v>
      </c>
      <c r="P4" s="5">
        <v>58.662762323084429</v>
      </c>
    </row>
    <row r="5" spans="1:17">
      <c r="M5">
        <v>2020</v>
      </c>
      <c r="N5" s="9">
        <v>14.906832298136646</v>
      </c>
      <c r="O5" s="4">
        <v>28.475871954132824</v>
      </c>
      <c r="P5" s="5">
        <v>56.617295747730537</v>
      </c>
      <c r="Q5" s="17">
        <f>P5-P4</f>
        <v>-2.0454665753538919</v>
      </c>
    </row>
    <row r="7" spans="1:17">
      <c r="L7" s="8" t="s">
        <v>5</v>
      </c>
      <c r="M7">
        <v>2019</v>
      </c>
      <c r="N7" s="9">
        <v>4.0586797066014668</v>
      </c>
      <c r="O7" s="10">
        <v>20.977995110024452</v>
      </c>
      <c r="P7" s="11">
        <v>74.963325183374081</v>
      </c>
    </row>
    <row r="8" spans="1:17">
      <c r="M8">
        <v>2020</v>
      </c>
      <c r="N8" s="9">
        <v>5.449330783938815</v>
      </c>
      <c r="O8" s="10">
        <v>24.235181644359464</v>
      </c>
      <c r="P8" s="11">
        <v>70.315487571701723</v>
      </c>
      <c r="Q8" s="17">
        <f>P8-P7</f>
        <v>-4.6478376116723581</v>
      </c>
    </row>
    <row r="10" spans="1:17">
      <c r="L10" s="12" t="s">
        <v>6</v>
      </c>
      <c r="M10">
        <v>2019</v>
      </c>
      <c r="N10" s="13">
        <v>4.6568627450980395</v>
      </c>
      <c r="O10" s="14">
        <v>17.205882352941178</v>
      </c>
      <c r="P10" s="13">
        <v>78.137254901960787</v>
      </c>
    </row>
    <row r="11" spans="1:17">
      <c r="M11">
        <v>2020</v>
      </c>
      <c r="N11" s="13">
        <v>6.6190476190476186</v>
      </c>
      <c r="O11" s="14">
        <v>20.285714285714285</v>
      </c>
      <c r="P11" s="13">
        <v>73.095238095238088</v>
      </c>
      <c r="Q11" s="17">
        <f>P11-P10</f>
        <v>-5.0420168067226996</v>
      </c>
    </row>
    <row r="13" spans="1:17">
      <c r="L13" s="8" t="s">
        <v>7</v>
      </c>
      <c r="M13">
        <v>2019</v>
      </c>
      <c r="N13" s="9">
        <v>6.253029568589433</v>
      </c>
      <c r="O13" s="10">
        <v>8.9190499272903541</v>
      </c>
      <c r="P13" s="11">
        <v>84.827920504120215</v>
      </c>
    </row>
    <row r="14" spans="1:17">
      <c r="M14">
        <v>2020</v>
      </c>
      <c r="N14" s="9">
        <v>6.3207547169811322</v>
      </c>
      <c r="O14" s="10">
        <v>10.990566037735849</v>
      </c>
      <c r="P14" s="11">
        <v>82.688679245283012</v>
      </c>
      <c r="Q14" s="17">
        <f>P14-P13</f>
        <v>-2.1392412588372025</v>
      </c>
    </row>
    <row r="16" spans="1:17">
      <c r="L16" s="8" t="s">
        <v>8</v>
      </c>
      <c r="M16">
        <v>2019</v>
      </c>
      <c r="N16" s="9">
        <v>2.4975514201762978</v>
      </c>
      <c r="O16" s="10">
        <v>10.724779627815867</v>
      </c>
      <c r="P16" s="11">
        <v>86.777668952007829</v>
      </c>
    </row>
    <row r="17" spans="12:17">
      <c r="M17">
        <v>2020</v>
      </c>
      <c r="N17" s="9">
        <v>3.479504289799809</v>
      </c>
      <c r="O17" s="10">
        <v>14.537654909437558</v>
      </c>
      <c r="P17" s="11">
        <v>81.982840800762631</v>
      </c>
      <c r="Q17" s="17">
        <f>P17-P16</f>
        <v>-4.7948281512451985</v>
      </c>
    </row>
    <row r="19" spans="12:17">
      <c r="L19" s="8" t="s">
        <v>9</v>
      </c>
      <c r="M19">
        <v>2019</v>
      </c>
      <c r="N19" s="9">
        <v>3.9881831610044314</v>
      </c>
      <c r="O19" s="10">
        <v>11.176760216642048</v>
      </c>
      <c r="P19" s="11">
        <v>84.83505662235352</v>
      </c>
    </row>
    <row r="20" spans="12:17">
      <c r="M20">
        <v>2020</v>
      </c>
      <c r="N20" s="9">
        <v>6.4408396946564892</v>
      </c>
      <c r="O20" s="10">
        <v>12.166030534351146</v>
      </c>
      <c r="P20" s="11">
        <v>81.393129770992374</v>
      </c>
      <c r="Q20" s="17">
        <f>P20-P19</f>
        <v>-3.4419268513611456</v>
      </c>
    </row>
    <row r="22" spans="12:17">
      <c r="L22" s="8" t="s">
        <v>10</v>
      </c>
      <c r="M22">
        <v>2019</v>
      </c>
      <c r="N22" s="9">
        <v>1.9569471624266144</v>
      </c>
      <c r="O22" s="10">
        <v>11.154598825831702</v>
      </c>
      <c r="P22" s="11">
        <v>86.888454011741672</v>
      </c>
    </row>
    <row r="23" spans="12:17">
      <c r="M23">
        <v>2020</v>
      </c>
      <c r="N23" s="9">
        <v>2.005730659025788</v>
      </c>
      <c r="O23" s="10">
        <v>12.082139446036294</v>
      </c>
      <c r="P23" s="11">
        <v>85.91212989493792</v>
      </c>
      <c r="Q23" s="17">
        <f>P23-P22</f>
        <v>-0.97632411680375242</v>
      </c>
    </row>
    <row r="25" spans="12:17">
      <c r="L25" s="8" t="s">
        <v>11</v>
      </c>
      <c r="M25">
        <v>2019</v>
      </c>
      <c r="N25" s="9">
        <v>3.438256658595642</v>
      </c>
      <c r="O25" s="10">
        <v>8.4261501210653744</v>
      </c>
      <c r="P25" s="11">
        <v>88.135593220338976</v>
      </c>
    </row>
    <row r="26" spans="12:17">
      <c r="M26">
        <v>2020</v>
      </c>
      <c r="N26" s="9">
        <v>3.2910202162670426</v>
      </c>
      <c r="O26" s="10">
        <v>8.3215796897038086</v>
      </c>
      <c r="P26" s="11">
        <v>88.387400094029147</v>
      </c>
      <c r="Q26" s="17">
        <f>P26-P25</f>
        <v>0.25180687369017107</v>
      </c>
    </row>
    <row r="36" spans="1:17">
      <c r="A36" s="105" t="s">
        <v>96</v>
      </c>
      <c r="B36" s="106"/>
      <c r="C36" s="106"/>
      <c r="D36" s="106"/>
      <c r="E36" s="106"/>
      <c r="F36" s="106"/>
      <c r="G36" s="106"/>
    </row>
    <row r="37" spans="1:17">
      <c r="A37" s="25" t="s">
        <v>80</v>
      </c>
      <c r="B37" s="25"/>
      <c r="C37" s="25"/>
      <c r="D37" s="25"/>
      <c r="E37" s="25"/>
      <c r="F37" s="25"/>
      <c r="G37" s="25"/>
    </row>
    <row r="38" spans="1:17">
      <c r="A38" t="s">
        <v>15</v>
      </c>
    </row>
    <row r="43" spans="1:17" ht="45">
      <c r="D43" s="8"/>
      <c r="E43" s="9"/>
      <c r="F43" s="4"/>
      <c r="G43" s="5"/>
      <c r="L43" s="2" t="s">
        <v>0</v>
      </c>
      <c r="M43" s="2"/>
      <c r="N43" s="3" t="s">
        <v>1</v>
      </c>
      <c r="O43" s="3" t="s">
        <v>2</v>
      </c>
      <c r="P43" s="3" t="s">
        <v>3</v>
      </c>
    </row>
    <row r="44" spans="1:17">
      <c r="D44" s="8"/>
      <c r="E44" s="9"/>
      <c r="F44" s="10"/>
      <c r="G44" s="11"/>
      <c r="L44" t="s">
        <v>17</v>
      </c>
      <c r="M44">
        <v>2019</v>
      </c>
      <c r="N44" s="17">
        <v>16.076696165191741</v>
      </c>
      <c r="O44" s="17">
        <v>32.399213372664697</v>
      </c>
      <c r="P44" s="17">
        <v>51.524090462143555</v>
      </c>
    </row>
    <row r="45" spans="1:17">
      <c r="D45" s="12"/>
      <c r="E45" s="13"/>
      <c r="F45" s="14"/>
      <c r="G45" s="13"/>
      <c r="M45">
        <v>2020</v>
      </c>
      <c r="N45" s="17">
        <v>17.597372125762554</v>
      </c>
      <c r="O45" s="17">
        <v>33.5992491787893</v>
      </c>
      <c r="P45" s="17">
        <v>48.803378695448146</v>
      </c>
      <c r="Q45" s="17">
        <f>P45-P44</f>
        <v>-2.720711766695409</v>
      </c>
    </row>
    <row r="46" spans="1:17">
      <c r="D46" s="8"/>
      <c r="E46" s="9"/>
      <c r="F46" s="10"/>
      <c r="G46" s="11"/>
    </row>
    <row r="47" spans="1:17">
      <c r="D47" s="8"/>
      <c r="E47" s="9"/>
      <c r="F47" s="10"/>
      <c r="G47" s="11"/>
      <c r="L47" t="s">
        <v>18</v>
      </c>
      <c r="M47">
        <v>2019</v>
      </c>
      <c r="N47" s="24">
        <v>7.6102762966553561</v>
      </c>
      <c r="O47" s="24">
        <v>23.654871546291808</v>
      </c>
      <c r="P47" s="24">
        <v>68.734852157052842</v>
      </c>
    </row>
    <row r="48" spans="1:17">
      <c r="D48" s="8"/>
      <c r="E48" s="9"/>
      <c r="F48" s="10"/>
      <c r="G48" s="11"/>
      <c r="M48">
        <v>2020</v>
      </c>
      <c r="N48" s="24">
        <v>10.384793694946685</v>
      </c>
      <c r="O48" s="24">
        <v>24.756606397774686</v>
      </c>
      <c r="P48" s="24">
        <v>64.858599907278631</v>
      </c>
      <c r="Q48" s="17">
        <f>P48-P47</f>
        <v>-3.8762522497742111</v>
      </c>
    </row>
    <row r="49" spans="1:17">
      <c r="D49" s="8"/>
      <c r="E49" s="9"/>
      <c r="F49" s="10"/>
      <c r="G49" s="11"/>
    </row>
    <row r="50" spans="1:17">
      <c r="D50" s="8"/>
      <c r="E50" s="9"/>
      <c r="F50" s="10"/>
      <c r="G50" s="11"/>
      <c r="L50" t="s">
        <v>19</v>
      </c>
      <c r="M50">
        <v>2019</v>
      </c>
      <c r="N50" s="24">
        <v>8.862629246676514</v>
      </c>
      <c r="O50" s="24">
        <v>11.422944362383063</v>
      </c>
      <c r="P50" s="24">
        <v>79.714426390940417</v>
      </c>
    </row>
    <row r="51" spans="1:17">
      <c r="M51">
        <v>2020</v>
      </c>
      <c r="N51" s="24">
        <v>11.116344795101272</v>
      </c>
      <c r="O51" s="24">
        <v>13.377296278850684</v>
      </c>
      <c r="P51" s="24">
        <v>75.506358926048051</v>
      </c>
      <c r="Q51" s="17">
        <f>P51-P50</f>
        <v>-4.2080674648923662</v>
      </c>
    </row>
    <row r="53" spans="1:17">
      <c r="L53" t="s">
        <v>20</v>
      </c>
      <c r="M53">
        <v>2019</v>
      </c>
      <c r="N53" s="24">
        <v>3.519061583577713</v>
      </c>
      <c r="O53" s="24">
        <v>12.854349951124144</v>
      </c>
      <c r="P53" s="24">
        <v>83.626588465298141</v>
      </c>
    </row>
    <row r="54" spans="1:17">
      <c r="M54">
        <v>2020</v>
      </c>
      <c r="N54" s="24">
        <v>3.3427495291902072</v>
      </c>
      <c r="O54" s="24">
        <v>12.523540489642185</v>
      </c>
      <c r="P54" s="24">
        <v>84.133709981167598</v>
      </c>
      <c r="Q54" s="17">
        <f>P54-P53</f>
        <v>0.50712151586945708</v>
      </c>
    </row>
    <row r="56" spans="1:17">
      <c r="L56" t="s">
        <v>21</v>
      </c>
      <c r="M56">
        <v>2019</v>
      </c>
      <c r="N56" s="17">
        <v>4.3988269794721413</v>
      </c>
      <c r="O56" s="17">
        <v>8.7487781036168144</v>
      </c>
      <c r="P56" s="17">
        <v>86.852394916911052</v>
      </c>
    </row>
    <row r="57" spans="1:17">
      <c r="M57">
        <v>2020</v>
      </c>
      <c r="N57" s="17">
        <v>4.5176470588235293</v>
      </c>
      <c r="O57" s="17">
        <v>9.2235294117647051</v>
      </c>
      <c r="P57" s="17">
        <v>86.258823529411771</v>
      </c>
      <c r="Q57" s="17">
        <f>P57-P56</f>
        <v>-0.5935713874992814</v>
      </c>
    </row>
    <row r="59" spans="1:17">
      <c r="L59" t="s">
        <v>22</v>
      </c>
      <c r="M59">
        <v>2019</v>
      </c>
      <c r="N59" s="17">
        <v>2.1632251720747298</v>
      </c>
      <c r="O59" s="17">
        <v>7.7187807276302856</v>
      </c>
      <c r="P59" s="17">
        <v>90.117994100294979</v>
      </c>
    </row>
    <row r="60" spans="1:17">
      <c r="M60">
        <v>2020</v>
      </c>
      <c r="N60" s="17">
        <v>3.2802249297094659</v>
      </c>
      <c r="O60" s="17">
        <v>7.8725398313027179</v>
      </c>
      <c r="P60" s="17">
        <v>88.847235238987821</v>
      </c>
      <c r="Q60" s="17">
        <f>P60-P59</f>
        <v>-1.2707588613071579</v>
      </c>
    </row>
    <row r="62" spans="1:17">
      <c r="L62" t="s">
        <v>23</v>
      </c>
      <c r="M62">
        <v>2019</v>
      </c>
      <c r="N62" s="17">
        <v>1.8075232046897898</v>
      </c>
      <c r="O62" s="17">
        <v>3.7127503663898387</v>
      </c>
      <c r="P62" s="17">
        <v>94.479726428920372</v>
      </c>
    </row>
    <row r="63" spans="1:17">
      <c r="M63">
        <v>2020</v>
      </c>
      <c r="N63" s="17">
        <v>2.2128060263653482</v>
      </c>
      <c r="O63" s="17">
        <v>4.4726930320150657</v>
      </c>
      <c r="P63" s="17">
        <v>93.314500941619585</v>
      </c>
      <c r="Q63" s="17">
        <f>P63-P62</f>
        <v>-1.1652254873007877</v>
      </c>
    </row>
    <row r="64" spans="1:17" ht="15" customHeight="1">
      <c r="A64" s="105" t="s">
        <v>96</v>
      </c>
      <c r="B64" s="106"/>
      <c r="C64" s="106"/>
      <c r="D64" s="106"/>
      <c r="E64" s="106"/>
      <c r="F64" s="106"/>
      <c r="G64" s="106"/>
    </row>
    <row r="65" spans="1:7">
      <c r="A65" s="25" t="s">
        <v>97</v>
      </c>
      <c r="B65" s="25"/>
      <c r="C65" s="25"/>
      <c r="D65" s="25"/>
      <c r="E65" s="25"/>
      <c r="F65" s="25"/>
      <c r="G65" s="25"/>
    </row>
    <row r="66" spans="1:7">
      <c r="A66" t="s">
        <v>15</v>
      </c>
    </row>
    <row r="68" spans="1:7">
      <c r="A68" s="16" t="s">
        <v>160</v>
      </c>
    </row>
  </sheetData>
  <mergeCells count="2">
    <mergeCell ref="A36:G36"/>
    <mergeCell ref="A64:G64"/>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71"/>
  <sheetViews>
    <sheetView topLeftCell="A68" workbookViewId="0">
      <selection activeCell="A71" sqref="A71"/>
    </sheetView>
  </sheetViews>
  <sheetFormatPr baseColWidth="10" defaultRowHeight="15"/>
  <cols>
    <col min="11" max="11" width="45.7109375" customWidth="1"/>
    <col min="12" max="12" width="56.28515625" customWidth="1"/>
    <col min="13" max="13" width="15" customWidth="1"/>
    <col min="14" max="14" width="13.5703125" customWidth="1"/>
    <col min="15" max="15" width="12.85546875" customWidth="1"/>
  </cols>
  <sheetData>
    <row r="2" spans="1:17">
      <c r="A2" s="41" t="s">
        <v>73</v>
      </c>
    </row>
    <row r="3" spans="1:17" ht="45">
      <c r="A3" s="1" t="s">
        <v>40</v>
      </c>
      <c r="L3" s="2" t="s">
        <v>0</v>
      </c>
      <c r="N3" s="3" t="s">
        <v>1</v>
      </c>
      <c r="O3" s="3" t="s">
        <v>2</v>
      </c>
      <c r="P3" s="3" t="s">
        <v>3</v>
      </c>
    </row>
    <row r="4" spans="1:17">
      <c r="A4" s="26"/>
      <c r="L4" s="8" t="s">
        <v>4</v>
      </c>
      <c r="M4">
        <v>2019</v>
      </c>
      <c r="N4" s="9">
        <v>12.343036529680365</v>
      </c>
      <c r="O4" s="4">
        <v>24.44349315068493</v>
      </c>
      <c r="P4" s="5">
        <v>63.213470319634702</v>
      </c>
    </row>
    <row r="5" spans="1:17">
      <c r="M5">
        <v>2020</v>
      </c>
      <c r="N5" s="9">
        <v>11.833213515456507</v>
      </c>
      <c r="O5" s="4">
        <v>26.139468008626888</v>
      </c>
      <c r="P5" s="5">
        <v>62.027318475916601</v>
      </c>
      <c r="Q5" s="17">
        <f>P5-P4</f>
        <v>-1.1861518437181005</v>
      </c>
    </row>
    <row r="7" spans="1:17">
      <c r="L7" s="8" t="s">
        <v>5</v>
      </c>
      <c r="M7">
        <v>2019</v>
      </c>
      <c r="N7" s="9">
        <v>5.394605394605394</v>
      </c>
      <c r="O7" s="10">
        <v>19.694591123162553</v>
      </c>
      <c r="P7" s="11">
        <v>74.910803482232055</v>
      </c>
    </row>
    <row r="8" spans="1:17">
      <c r="M8">
        <v>2020</v>
      </c>
      <c r="N8" s="9">
        <v>5.6522364447001294</v>
      </c>
      <c r="O8" s="10">
        <v>20.710484682870703</v>
      </c>
      <c r="P8" s="11">
        <v>73.637278872429164</v>
      </c>
      <c r="Q8" s="17">
        <f>P8-P7</f>
        <v>-1.273524609802891</v>
      </c>
    </row>
    <row r="10" spans="1:17">
      <c r="L10" s="12" t="s">
        <v>6</v>
      </c>
      <c r="M10">
        <v>2019</v>
      </c>
      <c r="N10" s="13">
        <v>5.4602630074328191</v>
      </c>
      <c r="O10" s="14">
        <v>13.593481989708406</v>
      </c>
      <c r="P10" s="13">
        <v>80.946255002858777</v>
      </c>
    </row>
    <row r="11" spans="1:17">
      <c r="M11">
        <v>2020</v>
      </c>
      <c r="N11" s="13">
        <v>6.2033314187248711</v>
      </c>
      <c r="O11" s="14">
        <v>13.856978747846066</v>
      </c>
      <c r="P11" s="13">
        <v>79.939689833429057</v>
      </c>
      <c r="Q11" s="17">
        <f>P11-P10</f>
        <v>-1.0065651694297202</v>
      </c>
    </row>
    <row r="13" spans="1:17">
      <c r="L13" s="8" t="s">
        <v>7</v>
      </c>
      <c r="M13">
        <v>2019</v>
      </c>
      <c r="N13" s="9">
        <v>6.4507002404866318</v>
      </c>
      <c r="O13" s="10">
        <v>9.3648323666713811</v>
      </c>
      <c r="P13" s="11">
        <v>84.184467392841995</v>
      </c>
    </row>
    <row r="14" spans="1:17">
      <c r="M14">
        <v>2020</v>
      </c>
      <c r="N14" s="9">
        <v>6.4635535307517085</v>
      </c>
      <c r="O14" s="10">
        <v>10.321753986332574</v>
      </c>
      <c r="P14" s="11">
        <v>83.214692482915723</v>
      </c>
      <c r="Q14" s="17">
        <f>P14-P13</f>
        <v>-0.96977490992627224</v>
      </c>
    </row>
    <row r="16" spans="1:17">
      <c r="L16" s="8" t="s">
        <v>8</v>
      </c>
      <c r="M16">
        <v>2019</v>
      </c>
      <c r="N16" s="9">
        <v>3.0852735323525211</v>
      </c>
      <c r="O16" s="10">
        <v>13.140979860019996</v>
      </c>
      <c r="P16" s="11">
        <v>83.773746607627487</v>
      </c>
    </row>
    <row r="17" spans="12:17">
      <c r="M17">
        <v>2020</v>
      </c>
      <c r="N17" s="9">
        <v>3.0172413793103448</v>
      </c>
      <c r="O17" s="10">
        <v>12.816091954022987</v>
      </c>
      <c r="P17" s="11">
        <v>84.166666666666671</v>
      </c>
      <c r="Q17" s="17">
        <f>P17-P16</f>
        <v>0.39292005903918437</v>
      </c>
    </row>
    <row r="19" spans="12:17">
      <c r="L19" s="8" t="s">
        <v>9</v>
      </c>
      <c r="M19">
        <v>2019</v>
      </c>
      <c r="N19" s="9">
        <v>4.9485125858123569</v>
      </c>
      <c r="O19" s="10">
        <v>10.640732265446225</v>
      </c>
      <c r="P19" s="11">
        <v>84.41075514874143</v>
      </c>
    </row>
    <row r="20" spans="12:17">
      <c r="M20">
        <v>2020</v>
      </c>
      <c r="N20" s="9">
        <v>4.7612197928653632</v>
      </c>
      <c r="O20" s="10">
        <v>10.543728423475258</v>
      </c>
      <c r="P20" s="11">
        <v>84.69505178365938</v>
      </c>
      <c r="Q20" s="17">
        <f>P20-P19</f>
        <v>0.28429663491795054</v>
      </c>
    </row>
    <row r="22" spans="12:17">
      <c r="L22" s="8" t="s">
        <v>10</v>
      </c>
      <c r="M22">
        <v>2019</v>
      </c>
      <c r="N22" s="9">
        <v>1.7742166261267704</v>
      </c>
      <c r="O22" s="10">
        <v>11.360709686650452</v>
      </c>
      <c r="P22" s="11">
        <v>86.865073687222775</v>
      </c>
    </row>
    <row r="23" spans="12:17">
      <c r="M23">
        <v>2020</v>
      </c>
      <c r="N23" s="9">
        <v>2.0138089758342925</v>
      </c>
      <c r="O23" s="10">
        <v>11.24856156501726</v>
      </c>
      <c r="P23" s="11">
        <v>86.737629459148451</v>
      </c>
      <c r="Q23" s="17">
        <f>P23-P22</f>
        <v>-0.12744422807432443</v>
      </c>
    </row>
    <row r="25" spans="12:17">
      <c r="L25" s="8" t="s">
        <v>11</v>
      </c>
      <c r="M25">
        <v>2019</v>
      </c>
      <c r="N25" s="9">
        <v>3.656642665537202</v>
      </c>
      <c r="O25" s="10">
        <v>7.9627276577721302</v>
      </c>
      <c r="P25" s="11">
        <v>88.380629676690674</v>
      </c>
    </row>
    <row r="26" spans="12:17">
      <c r="M26">
        <v>2020</v>
      </c>
      <c r="N26" s="9">
        <v>3.6800227337311737</v>
      </c>
      <c r="O26" s="10">
        <v>7.6157999431656718</v>
      </c>
      <c r="P26" s="11">
        <v>88.704177323103153</v>
      </c>
      <c r="Q26" s="17">
        <f>P26-P25</f>
        <v>0.32354764641247868</v>
      </c>
    </row>
    <row r="36" spans="1:17">
      <c r="A36" s="105" t="s">
        <v>98</v>
      </c>
      <c r="B36" s="106"/>
      <c r="C36" s="106"/>
      <c r="D36" s="106"/>
      <c r="E36" s="106"/>
      <c r="F36" s="106"/>
      <c r="G36" s="106"/>
    </row>
    <row r="37" spans="1:17">
      <c r="A37" s="25" t="s">
        <v>81</v>
      </c>
      <c r="B37" s="25"/>
      <c r="C37" s="25"/>
      <c r="D37" s="25"/>
      <c r="E37" s="25"/>
      <c r="F37" s="25"/>
      <c r="G37" s="25"/>
    </row>
    <row r="38" spans="1:17">
      <c r="A38" t="s">
        <v>15</v>
      </c>
    </row>
    <row r="43" spans="1:17" ht="45">
      <c r="D43" s="8"/>
      <c r="E43" s="9"/>
      <c r="F43" s="4"/>
      <c r="G43" s="5"/>
      <c r="L43" s="2" t="s">
        <v>0</v>
      </c>
      <c r="M43" s="2"/>
      <c r="N43" s="3" t="s">
        <v>1</v>
      </c>
      <c r="O43" s="3" t="s">
        <v>2</v>
      </c>
      <c r="P43" s="3" t="s">
        <v>3</v>
      </c>
    </row>
    <row r="44" spans="1:17">
      <c r="D44" s="8"/>
      <c r="E44" s="9"/>
      <c r="F44" s="10"/>
      <c r="G44" s="11"/>
      <c r="L44" t="s">
        <v>17</v>
      </c>
      <c r="M44">
        <v>2019</v>
      </c>
      <c r="N44" s="17">
        <v>17.773019271948609</v>
      </c>
      <c r="O44" s="17">
        <v>33.547466095645966</v>
      </c>
      <c r="P44" s="17">
        <v>48.679514632405422</v>
      </c>
    </row>
    <row r="45" spans="1:17">
      <c r="D45" s="12"/>
      <c r="E45" s="13"/>
      <c r="F45" s="14"/>
      <c r="G45" s="13"/>
      <c r="M45">
        <v>2020</v>
      </c>
      <c r="N45" s="17">
        <v>18.642117376294593</v>
      </c>
      <c r="O45" s="17">
        <v>31.28596087456847</v>
      </c>
      <c r="P45" s="17">
        <v>50.071921749136941</v>
      </c>
      <c r="Q45" s="17">
        <f>P45-P44</f>
        <v>1.3924071167315191</v>
      </c>
    </row>
    <row r="46" spans="1:17">
      <c r="D46" s="8"/>
      <c r="E46" s="9"/>
      <c r="F46" s="10"/>
      <c r="G46" s="11"/>
    </row>
    <row r="47" spans="1:17">
      <c r="D47" s="8"/>
      <c r="E47" s="9"/>
      <c r="F47" s="10"/>
      <c r="G47" s="11"/>
      <c r="L47" t="s">
        <v>18</v>
      </c>
      <c r="M47">
        <v>2019</v>
      </c>
      <c r="N47" s="24">
        <v>9.6632710809281264</v>
      </c>
      <c r="O47" s="24">
        <v>21.844934917940012</v>
      </c>
      <c r="P47" s="24">
        <v>68.491794001131865</v>
      </c>
    </row>
    <row r="48" spans="1:17">
      <c r="D48" s="8"/>
      <c r="E48" s="9"/>
      <c r="F48" s="10"/>
      <c r="G48" s="11"/>
      <c r="M48">
        <v>2020</v>
      </c>
      <c r="N48" s="24">
        <v>8.255052661542841</v>
      </c>
      <c r="O48" s="24">
        <v>22.374039282664391</v>
      </c>
      <c r="P48" s="24">
        <v>69.370908055792768</v>
      </c>
      <c r="Q48" s="17">
        <f>P48-P47</f>
        <v>0.87911405466090287</v>
      </c>
    </row>
    <row r="49" spans="4:17">
      <c r="D49" s="8"/>
      <c r="E49" s="9"/>
      <c r="F49" s="10"/>
      <c r="G49" s="11"/>
    </row>
    <row r="50" spans="4:17">
      <c r="D50" s="8"/>
      <c r="E50" s="9"/>
      <c r="F50" s="10"/>
      <c r="G50" s="11"/>
      <c r="L50" t="s">
        <v>19</v>
      </c>
      <c r="M50">
        <v>2019</v>
      </c>
      <c r="N50" s="24">
        <v>9.1065538505664705</v>
      </c>
      <c r="O50" s="24">
        <v>12.218557292413596</v>
      </c>
      <c r="P50" s="24">
        <v>78.674888857019937</v>
      </c>
    </row>
    <row r="51" spans="4:17">
      <c r="M51">
        <v>2020</v>
      </c>
      <c r="N51" s="24">
        <v>9.081764621353642</v>
      </c>
      <c r="O51" s="24">
        <v>11.92700100589165</v>
      </c>
      <c r="P51" s="24">
        <v>78.991234372754704</v>
      </c>
      <c r="Q51" s="17">
        <f>P51-P50</f>
        <v>0.31634551573476699</v>
      </c>
    </row>
    <row r="53" spans="4:17">
      <c r="L53" t="s">
        <v>20</v>
      </c>
      <c r="M53">
        <v>2019</v>
      </c>
      <c r="N53" s="24">
        <v>3.567846396331853</v>
      </c>
      <c r="O53" s="24">
        <v>10.689210488608683</v>
      </c>
      <c r="P53" s="24">
        <v>85.742943115059461</v>
      </c>
    </row>
    <row r="54" spans="4:17">
      <c r="M54">
        <v>2020</v>
      </c>
      <c r="N54" s="24">
        <v>3.7388553350589588</v>
      </c>
      <c r="O54" s="24">
        <v>10.871440897325281</v>
      </c>
      <c r="P54" s="24">
        <v>85.389703767615771</v>
      </c>
      <c r="Q54" s="17">
        <f>P54-P53</f>
        <v>-0.35323934744369012</v>
      </c>
    </row>
    <row r="56" spans="4:17">
      <c r="L56" t="s">
        <v>21</v>
      </c>
      <c r="M56">
        <v>2019</v>
      </c>
      <c r="N56" s="17">
        <v>4.1833810888252154</v>
      </c>
      <c r="O56" s="17">
        <v>8.9684813753581665</v>
      </c>
      <c r="P56" s="17">
        <v>86.848137535816619</v>
      </c>
    </row>
    <row r="57" spans="4:17">
      <c r="M57">
        <v>2020</v>
      </c>
      <c r="N57" s="17">
        <v>4.1947995977589425</v>
      </c>
      <c r="O57" s="17">
        <v>9.0216922855911506</v>
      </c>
      <c r="P57" s="17">
        <v>86.783508116649912</v>
      </c>
      <c r="Q57" s="17">
        <f>P57-P56</f>
        <v>-6.4629419166706725E-2</v>
      </c>
    </row>
    <row r="59" spans="4:17">
      <c r="L59" t="s">
        <v>22</v>
      </c>
      <c r="M59">
        <v>2019</v>
      </c>
      <c r="N59" s="17">
        <v>2.8273597029844355</v>
      </c>
      <c r="O59" s="17">
        <v>7.4967870912466079</v>
      </c>
      <c r="P59" s="17">
        <v>89.675853205768945</v>
      </c>
    </row>
    <row r="60" spans="4:17">
      <c r="M60">
        <v>2020</v>
      </c>
      <c r="N60" s="17">
        <v>2.5035971223021583</v>
      </c>
      <c r="O60" s="17">
        <v>7.0791366906474824</v>
      </c>
      <c r="P60" s="17">
        <v>90.417266187050359</v>
      </c>
      <c r="Q60" s="17">
        <f>P60-P59</f>
        <v>0.74141298128141386</v>
      </c>
    </row>
    <row r="62" spans="4:17">
      <c r="L62" t="s">
        <v>23</v>
      </c>
      <c r="M62">
        <v>2019</v>
      </c>
      <c r="N62" s="17">
        <v>2.3329039645055101</v>
      </c>
      <c r="O62" s="17">
        <v>4.50837269214255</v>
      </c>
      <c r="P62" s="17">
        <v>93.158723343351937</v>
      </c>
    </row>
    <row r="63" spans="4:17">
      <c r="M63">
        <v>2020</v>
      </c>
      <c r="N63" s="17">
        <v>1.8824543756286825</v>
      </c>
      <c r="O63" s="17">
        <v>4.6558413565167402</v>
      </c>
      <c r="P63" s="17">
        <v>93.461704267854572</v>
      </c>
      <c r="Q63" s="17">
        <f>P63-P62</f>
        <v>0.30298092450263425</v>
      </c>
    </row>
    <row r="67" spans="1:7" ht="15" customHeight="1">
      <c r="A67" s="105" t="s">
        <v>98</v>
      </c>
      <c r="B67" s="106"/>
      <c r="C67" s="106"/>
      <c r="D67" s="106"/>
      <c r="E67" s="106"/>
      <c r="F67" s="106"/>
      <c r="G67" s="106"/>
    </row>
    <row r="68" spans="1:7">
      <c r="A68" s="25" t="s">
        <v>99</v>
      </c>
      <c r="B68" s="25"/>
      <c r="C68" s="25"/>
      <c r="D68" s="25"/>
      <c r="E68" s="25"/>
      <c r="F68" s="25"/>
      <c r="G68" s="25"/>
    </row>
    <row r="69" spans="1:7">
      <c r="A69" t="s">
        <v>15</v>
      </c>
    </row>
    <row r="71" spans="1:7">
      <c r="A71" s="16" t="s">
        <v>160</v>
      </c>
    </row>
  </sheetData>
  <mergeCells count="2">
    <mergeCell ref="A36:G36"/>
    <mergeCell ref="A67:G67"/>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71"/>
  <sheetViews>
    <sheetView topLeftCell="A59" workbookViewId="0">
      <selection activeCell="A71" sqref="A71"/>
    </sheetView>
  </sheetViews>
  <sheetFormatPr baseColWidth="10" defaultRowHeight="15"/>
  <cols>
    <col min="11" max="11" width="45.7109375" customWidth="1"/>
    <col min="12" max="12" width="53.85546875" customWidth="1"/>
    <col min="13" max="13" width="15" customWidth="1"/>
    <col min="14" max="14" width="13.5703125" customWidth="1"/>
    <col min="15" max="15" width="12.85546875" customWidth="1"/>
  </cols>
  <sheetData>
    <row r="2" spans="1:17">
      <c r="A2" s="41" t="s">
        <v>73</v>
      </c>
    </row>
    <row r="3" spans="1:17">
      <c r="A3" s="1" t="s">
        <v>82</v>
      </c>
    </row>
    <row r="4" spans="1:17" ht="45">
      <c r="A4" s="26"/>
      <c r="L4" s="2" t="s">
        <v>0</v>
      </c>
      <c r="N4" s="3" t="s">
        <v>1</v>
      </c>
      <c r="O4" s="3" t="s">
        <v>2</v>
      </c>
      <c r="P4" s="3" t="s">
        <v>3</v>
      </c>
    </row>
    <row r="5" spans="1:17">
      <c r="L5" s="8" t="s">
        <v>4</v>
      </c>
      <c r="M5">
        <v>2019</v>
      </c>
      <c r="N5" s="9">
        <v>13.387755102040815</v>
      </c>
      <c r="O5" s="4">
        <v>25.22448979591837</v>
      </c>
      <c r="P5" s="5">
        <v>61.387755102040821</v>
      </c>
    </row>
    <row r="6" spans="1:17">
      <c r="M6">
        <v>2020</v>
      </c>
      <c r="N6" s="9">
        <v>15.674931129476585</v>
      </c>
      <c r="O6" s="4">
        <v>25.509641873278238</v>
      </c>
      <c r="P6" s="5">
        <v>58.815426997245183</v>
      </c>
      <c r="Q6" s="17">
        <f>P6-P5</f>
        <v>-2.5723281047956377</v>
      </c>
    </row>
    <row r="8" spans="1:17">
      <c r="L8" s="8" t="s">
        <v>5</v>
      </c>
      <c r="M8">
        <v>2019</v>
      </c>
      <c r="N8" s="9">
        <v>6.8590092542188357</v>
      </c>
      <c r="O8" s="10">
        <v>24.333151878062058</v>
      </c>
      <c r="P8" s="11">
        <v>68.807838867719113</v>
      </c>
    </row>
    <row r="9" spans="1:17">
      <c r="M9">
        <v>2020</v>
      </c>
      <c r="N9" s="9">
        <v>7.7982915403692479</v>
      </c>
      <c r="O9" s="10">
        <v>22.788647010195646</v>
      </c>
      <c r="P9" s="11">
        <v>69.413061449435105</v>
      </c>
      <c r="Q9" s="17">
        <f>P9-P8</f>
        <v>0.60522258171599219</v>
      </c>
    </row>
    <row r="11" spans="1:17">
      <c r="L11" s="12" t="s">
        <v>6</v>
      </c>
      <c r="M11">
        <v>2019</v>
      </c>
      <c r="N11" s="13">
        <v>6.8646145464451109</v>
      </c>
      <c r="O11" s="14">
        <v>15.472623263415963</v>
      </c>
      <c r="P11" s="13">
        <v>77.66276219013892</v>
      </c>
    </row>
    <row r="12" spans="1:17">
      <c r="M12">
        <v>2020</v>
      </c>
      <c r="N12" s="13">
        <v>8.2184225041367895</v>
      </c>
      <c r="O12" s="14">
        <v>16.602316602316602</v>
      </c>
      <c r="P12" s="13">
        <v>75.179260893546612</v>
      </c>
      <c r="Q12" s="17">
        <f>P12-P11</f>
        <v>-2.4835012965923084</v>
      </c>
    </row>
    <row r="14" spans="1:17">
      <c r="L14" s="8" t="s">
        <v>7</v>
      </c>
      <c r="M14">
        <v>2019</v>
      </c>
      <c r="N14" s="9">
        <v>7.8314879827167161</v>
      </c>
      <c r="O14" s="10">
        <v>10.991088306778288</v>
      </c>
      <c r="P14" s="11">
        <v>81.177423710504996</v>
      </c>
    </row>
    <row r="15" spans="1:17">
      <c r="M15">
        <v>2020</v>
      </c>
      <c r="N15" s="9">
        <v>9.3758517307168159</v>
      </c>
      <c r="O15" s="10">
        <v>11.011174707004635</v>
      </c>
      <c r="P15" s="11">
        <v>79.612973562278555</v>
      </c>
      <c r="Q15" s="17">
        <f>P15-P14</f>
        <v>-1.5644501482264417</v>
      </c>
    </row>
    <row r="17" spans="12:17">
      <c r="L17" s="8" t="s">
        <v>8</v>
      </c>
      <c r="M17">
        <v>2019</v>
      </c>
      <c r="N17" s="9">
        <v>3.7057220708446867</v>
      </c>
      <c r="O17" s="10">
        <v>13.405994550408721</v>
      </c>
      <c r="P17" s="11">
        <v>82.888283378746593</v>
      </c>
    </row>
    <row r="18" spans="12:17">
      <c r="M18">
        <v>2020</v>
      </c>
      <c r="N18" s="9">
        <v>4.2435932763846784</v>
      </c>
      <c r="O18" s="10">
        <v>15.569027280242492</v>
      </c>
      <c r="P18" s="11">
        <v>80.187379443372834</v>
      </c>
      <c r="Q18" s="17">
        <f>P18-P17</f>
        <v>-2.7009039353737592</v>
      </c>
    </row>
    <row r="20" spans="12:17">
      <c r="L20" s="8" t="s">
        <v>9</v>
      </c>
      <c r="M20">
        <v>2019</v>
      </c>
      <c r="N20" s="9">
        <v>4.9345692475463467</v>
      </c>
      <c r="O20" s="10">
        <v>10.496183206106871</v>
      </c>
      <c r="P20" s="11">
        <v>84.569247546346787</v>
      </c>
    </row>
    <row r="21" spans="12:17">
      <c r="M21">
        <v>2020</v>
      </c>
      <c r="N21" s="9">
        <v>5.5892070484581495</v>
      </c>
      <c r="O21" s="10">
        <v>11.095814977973568</v>
      </c>
      <c r="P21" s="11">
        <v>83.31497797356829</v>
      </c>
      <c r="Q21" s="17">
        <f>P21-P20</f>
        <v>-1.2542695727784974</v>
      </c>
    </row>
    <row r="23" spans="12:17">
      <c r="L23" s="8" t="s">
        <v>10</v>
      </c>
      <c r="M23">
        <v>2019</v>
      </c>
      <c r="N23" s="9">
        <v>2.6681187040566297</v>
      </c>
      <c r="O23" s="10">
        <v>13.340593520283148</v>
      </c>
      <c r="P23" s="11">
        <v>83.991287775660226</v>
      </c>
    </row>
    <row r="24" spans="12:17">
      <c r="M24">
        <v>2020</v>
      </c>
      <c r="N24" s="9">
        <v>3.3590308370044051</v>
      </c>
      <c r="O24" s="10">
        <v>14.234581497797357</v>
      </c>
      <c r="P24" s="11">
        <v>82.406387665198238</v>
      </c>
      <c r="Q24" s="17">
        <f>P24-P23</f>
        <v>-1.5849001104619873</v>
      </c>
    </row>
    <row r="26" spans="12:17">
      <c r="L26" s="8" t="s">
        <v>11</v>
      </c>
      <c r="M26">
        <v>2019</v>
      </c>
      <c r="N26" s="9">
        <v>4.3665768194070083</v>
      </c>
      <c r="O26" s="10">
        <v>9.433962264150944</v>
      </c>
      <c r="P26" s="11">
        <v>86.19946091644205</v>
      </c>
    </row>
    <row r="27" spans="12:17">
      <c r="M27">
        <v>2020</v>
      </c>
      <c r="N27" s="9">
        <v>5.3518065743004621</v>
      </c>
      <c r="O27" s="10">
        <v>9.9429502852485729</v>
      </c>
      <c r="P27" s="11">
        <v>84.705243140450975</v>
      </c>
      <c r="Q27" s="17">
        <f>P27-P26</f>
        <v>-1.4942177759910749</v>
      </c>
    </row>
    <row r="36" spans="1:17">
      <c r="A36" s="105" t="s">
        <v>100</v>
      </c>
      <c r="B36" s="106"/>
      <c r="C36" s="106"/>
      <c r="D36" s="106"/>
      <c r="E36" s="106"/>
      <c r="F36" s="106"/>
      <c r="G36" s="106"/>
    </row>
    <row r="37" spans="1:17">
      <c r="A37" s="25" t="s">
        <v>83</v>
      </c>
      <c r="B37" s="25"/>
      <c r="C37" s="25"/>
      <c r="D37" s="25"/>
      <c r="E37" s="25"/>
      <c r="F37" s="25"/>
      <c r="G37" s="25"/>
    </row>
    <row r="38" spans="1:17">
      <c r="A38" t="s">
        <v>15</v>
      </c>
    </row>
    <row r="43" spans="1:17" ht="45">
      <c r="D43" s="8"/>
      <c r="E43" s="9"/>
      <c r="F43" s="4"/>
      <c r="G43" s="5"/>
      <c r="L43" s="2" t="s">
        <v>0</v>
      </c>
      <c r="M43" s="2"/>
      <c r="N43" s="3" t="s">
        <v>1</v>
      </c>
      <c r="O43" s="3" t="s">
        <v>2</v>
      </c>
      <c r="P43" s="3" t="s">
        <v>3</v>
      </c>
    </row>
    <row r="44" spans="1:17">
      <c r="D44" s="8"/>
      <c r="E44" s="9"/>
      <c r="F44" s="10"/>
      <c r="G44" s="11"/>
      <c r="L44" t="s">
        <v>17</v>
      </c>
      <c r="M44">
        <v>2019</v>
      </c>
      <c r="N44" s="17">
        <v>20.01092001092001</v>
      </c>
      <c r="O44" s="17">
        <v>33.742833742833746</v>
      </c>
      <c r="P44" s="17">
        <v>46.246246246246244</v>
      </c>
    </row>
    <row r="45" spans="1:17">
      <c r="D45" s="12"/>
      <c r="E45" s="13"/>
      <c r="F45" s="14"/>
      <c r="G45" s="13"/>
      <c r="M45">
        <v>2020</v>
      </c>
      <c r="N45" s="17">
        <v>21.202966218071957</v>
      </c>
      <c r="O45" s="17">
        <v>32.903048613018406</v>
      </c>
      <c r="P45" s="17">
        <v>45.893985168909637</v>
      </c>
      <c r="Q45" s="17">
        <f>P45-P44</f>
        <v>-0.35226107733660683</v>
      </c>
    </row>
    <row r="46" spans="1:17">
      <c r="D46" s="8"/>
      <c r="E46" s="9"/>
      <c r="F46" s="10"/>
      <c r="G46" s="11"/>
    </row>
    <row r="47" spans="1:17">
      <c r="D47" s="8"/>
      <c r="E47" s="9"/>
      <c r="F47" s="10"/>
      <c r="G47" s="11"/>
      <c r="L47" t="s">
        <v>18</v>
      </c>
      <c r="M47">
        <v>2019</v>
      </c>
      <c r="N47" s="24">
        <v>10.461040711782152</v>
      </c>
      <c r="O47" s="24">
        <v>24.292262065246696</v>
      </c>
      <c r="P47" s="24">
        <v>65.24669722297115</v>
      </c>
    </row>
    <row r="48" spans="1:17">
      <c r="D48" s="8"/>
      <c r="E48" s="9"/>
      <c r="F48" s="10"/>
      <c r="G48" s="11"/>
      <c r="M48">
        <v>2020</v>
      </c>
      <c r="N48" s="24">
        <v>10.745375408052231</v>
      </c>
      <c r="O48" s="24">
        <v>24.020674646354735</v>
      </c>
      <c r="P48" s="24">
        <v>65.233949945593039</v>
      </c>
      <c r="Q48" s="17">
        <f>P48-P47</f>
        <v>-1.2747277378110766E-2</v>
      </c>
    </row>
    <row r="49" spans="4:17">
      <c r="D49" s="8"/>
      <c r="E49" s="9"/>
      <c r="F49" s="10"/>
      <c r="G49" s="11"/>
    </row>
    <row r="50" spans="4:17">
      <c r="D50" s="8"/>
      <c r="E50" s="9"/>
      <c r="F50" s="10"/>
      <c r="G50" s="11"/>
      <c r="L50" t="s">
        <v>19</v>
      </c>
      <c r="M50">
        <v>2019</v>
      </c>
      <c r="N50" s="24">
        <v>9.7354785928551948</v>
      </c>
      <c r="O50" s="24">
        <v>11.971638941914371</v>
      </c>
      <c r="P50" s="24">
        <v>78.292882465230434</v>
      </c>
    </row>
    <row r="51" spans="4:17">
      <c r="M51">
        <v>2020</v>
      </c>
      <c r="N51" s="24">
        <v>10.563961485557085</v>
      </c>
      <c r="O51" s="24">
        <v>12.874828060522697</v>
      </c>
      <c r="P51" s="24">
        <v>76.561210453920225</v>
      </c>
      <c r="Q51" s="17">
        <f>P51-P50</f>
        <v>-1.7316720113102093</v>
      </c>
    </row>
    <row r="53" spans="4:17">
      <c r="L53" t="s">
        <v>20</v>
      </c>
      <c r="M53">
        <v>2019</v>
      </c>
      <c r="N53" s="24">
        <v>4.0916530278232406</v>
      </c>
      <c r="O53" s="24">
        <v>13.093289689034371</v>
      </c>
      <c r="P53" s="24">
        <v>82.815057283142394</v>
      </c>
    </row>
    <row r="54" spans="4:17">
      <c r="M54">
        <v>2020</v>
      </c>
      <c r="N54" s="24">
        <v>4.4903581267217625</v>
      </c>
      <c r="O54" s="24">
        <v>12.644628099173556</v>
      </c>
      <c r="P54" s="24">
        <v>82.865013774104682</v>
      </c>
      <c r="Q54" s="17">
        <f>P54-P53</f>
        <v>4.9956490962287603E-2</v>
      </c>
    </row>
    <row r="56" spans="4:17">
      <c r="L56" t="s">
        <v>21</v>
      </c>
      <c r="M56">
        <v>2019</v>
      </c>
      <c r="N56" s="17">
        <v>5.0912060985570378</v>
      </c>
      <c r="O56" s="17">
        <v>8.712224339776748</v>
      </c>
      <c r="P56" s="17">
        <v>86.196569561666209</v>
      </c>
    </row>
    <row r="57" spans="4:17">
      <c r="M57">
        <v>2020</v>
      </c>
      <c r="N57" s="17">
        <v>5.5799890049477732</v>
      </c>
      <c r="O57" s="17">
        <v>9.3183067619571194</v>
      </c>
      <c r="P57" s="17">
        <v>85.101704233095106</v>
      </c>
      <c r="Q57" s="17">
        <f>P57-P56</f>
        <v>-1.0948653285711032</v>
      </c>
    </row>
    <row r="59" spans="4:17">
      <c r="L59" t="s">
        <v>22</v>
      </c>
      <c r="M59">
        <v>2019</v>
      </c>
      <c r="N59" s="17">
        <v>3.3188248095756254</v>
      </c>
      <c r="O59" s="17">
        <v>8.6507072905331874</v>
      </c>
      <c r="P59" s="17">
        <v>88.030467899891178</v>
      </c>
    </row>
    <row r="60" spans="4:17">
      <c r="M60">
        <v>2020</v>
      </c>
      <c r="N60" s="17">
        <v>3.9802360691737579</v>
      </c>
      <c r="O60" s="17">
        <v>9.2231677189129826</v>
      </c>
      <c r="P60" s="17">
        <v>86.796596211913254</v>
      </c>
      <c r="Q60" s="17">
        <f>P60-P59</f>
        <v>-1.2338716879779241</v>
      </c>
    </row>
    <row r="62" spans="4:17">
      <c r="L62" t="s">
        <v>23</v>
      </c>
      <c r="M62">
        <v>2019</v>
      </c>
      <c r="N62" s="17">
        <v>2.7233115468409586</v>
      </c>
      <c r="O62" s="17">
        <v>4.1122004357298474</v>
      </c>
      <c r="P62" s="17">
        <v>93.164488017429193</v>
      </c>
    </row>
    <row r="63" spans="4:17">
      <c r="M63">
        <v>2020</v>
      </c>
      <c r="N63" s="17">
        <v>3.3800494641384993</v>
      </c>
      <c r="O63" s="17">
        <v>5.6883759274525971</v>
      </c>
      <c r="P63" s="17">
        <v>90.931574608408908</v>
      </c>
      <c r="Q63" s="17">
        <f>P63-P62</f>
        <v>-2.2329134090202842</v>
      </c>
    </row>
    <row r="67" spans="1:7" ht="15" customHeight="1">
      <c r="A67" s="105" t="s">
        <v>100</v>
      </c>
      <c r="B67" s="106"/>
      <c r="C67" s="106"/>
      <c r="D67" s="106"/>
      <c r="E67" s="106"/>
      <c r="F67" s="106"/>
      <c r="G67" s="106"/>
    </row>
    <row r="68" spans="1:7">
      <c r="A68" s="25" t="s">
        <v>101</v>
      </c>
      <c r="B68" s="25"/>
      <c r="C68" s="25"/>
      <c r="D68" s="25"/>
      <c r="E68" s="25"/>
      <c r="F68" s="25"/>
      <c r="G68" s="25"/>
    </row>
    <row r="69" spans="1:7">
      <c r="A69" t="s">
        <v>15</v>
      </c>
    </row>
    <row r="71" spans="1:7">
      <c r="A71" s="16" t="s">
        <v>160</v>
      </c>
    </row>
  </sheetData>
  <mergeCells count="2">
    <mergeCell ref="A36:G36"/>
    <mergeCell ref="A67:G67"/>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72"/>
  <sheetViews>
    <sheetView topLeftCell="A57" workbookViewId="0">
      <selection activeCell="A72" sqref="A72"/>
    </sheetView>
  </sheetViews>
  <sheetFormatPr baseColWidth="10" defaultRowHeight="15"/>
  <cols>
    <col min="11" max="11" width="45.7109375" customWidth="1"/>
    <col min="12" max="12" width="54.85546875" customWidth="1"/>
    <col min="13" max="13" width="15" customWidth="1"/>
    <col min="14" max="14" width="13.5703125" customWidth="1"/>
    <col min="15" max="15" width="12.85546875" customWidth="1"/>
  </cols>
  <sheetData>
    <row r="2" spans="1:17">
      <c r="A2" s="41" t="s">
        <v>73</v>
      </c>
    </row>
    <row r="3" spans="1:17">
      <c r="A3" s="1" t="s">
        <v>42</v>
      </c>
    </row>
    <row r="4" spans="1:17" ht="45">
      <c r="A4" s="26"/>
      <c r="L4" s="2" t="s">
        <v>0</v>
      </c>
      <c r="N4" s="3" t="s">
        <v>1</v>
      </c>
      <c r="O4" s="3" t="s">
        <v>2</v>
      </c>
      <c r="P4" s="3" t="s">
        <v>3</v>
      </c>
    </row>
    <row r="5" spans="1:17">
      <c r="L5" s="8" t="s">
        <v>4</v>
      </c>
      <c r="M5">
        <v>2019</v>
      </c>
      <c r="N5" s="9">
        <v>15.577775252812181</v>
      </c>
      <c r="O5" s="4">
        <v>27.440063629133054</v>
      </c>
      <c r="P5" s="5">
        <v>56.982161118054762</v>
      </c>
    </row>
    <row r="6" spans="1:17">
      <c r="M6">
        <v>2020</v>
      </c>
      <c r="N6" s="9">
        <v>17.321283744641409</v>
      </c>
      <c r="O6" s="4">
        <v>28.328119568995479</v>
      </c>
      <c r="P6" s="5">
        <v>54.350596686363104</v>
      </c>
      <c r="Q6" s="17">
        <f>P6-P5</f>
        <v>-2.6315644316916575</v>
      </c>
    </row>
    <row r="8" spans="1:17">
      <c r="L8" s="8" t="s">
        <v>5</v>
      </c>
      <c r="M8">
        <v>2019</v>
      </c>
      <c r="N8" s="9">
        <v>7.3298429319371721</v>
      </c>
      <c r="O8" s="10">
        <v>25.108126564989757</v>
      </c>
      <c r="P8" s="11">
        <v>67.562030503073061</v>
      </c>
    </row>
    <row r="9" spans="1:17">
      <c r="M9">
        <v>2020</v>
      </c>
      <c r="N9" s="9">
        <v>8.4308048639258839</v>
      </c>
      <c r="O9" s="10">
        <v>26.079907353792702</v>
      </c>
      <c r="P9" s="11">
        <v>65.489287782281409</v>
      </c>
      <c r="Q9" s="17">
        <f>P9-P8</f>
        <v>-2.072742720791652</v>
      </c>
    </row>
    <row r="11" spans="1:17">
      <c r="L11" s="12" t="s">
        <v>6</v>
      </c>
      <c r="M11">
        <v>2019</v>
      </c>
      <c r="N11" s="13">
        <v>6.1704545454545459</v>
      </c>
      <c r="O11" s="14">
        <v>15.295454545454545</v>
      </c>
      <c r="P11" s="13">
        <v>78.534090909090921</v>
      </c>
    </row>
    <row r="12" spans="1:17">
      <c r="M12">
        <v>2020</v>
      </c>
      <c r="N12" s="13">
        <v>7.7465602959879751</v>
      </c>
      <c r="O12" s="14">
        <v>16.429645045670018</v>
      </c>
      <c r="P12" s="13">
        <v>75.82379465834201</v>
      </c>
      <c r="Q12" s="17">
        <f>P12-P11</f>
        <v>-2.710296250748911</v>
      </c>
    </row>
    <row r="14" spans="1:17">
      <c r="L14" s="8" t="s">
        <v>7</v>
      </c>
      <c r="M14">
        <v>2019</v>
      </c>
      <c r="N14" s="9">
        <v>8.6711711711711708</v>
      </c>
      <c r="O14" s="10">
        <v>11.666666666666666</v>
      </c>
      <c r="P14" s="11">
        <v>79.662162162162161</v>
      </c>
    </row>
    <row r="15" spans="1:17">
      <c r="M15">
        <v>2020</v>
      </c>
      <c r="N15" s="9">
        <v>10.089224433768017</v>
      </c>
      <c r="O15" s="10">
        <v>12.194005948295585</v>
      </c>
      <c r="P15" s="11">
        <v>77.716769617936393</v>
      </c>
      <c r="Q15" s="17">
        <f>P15-P14</f>
        <v>-1.9453925442257685</v>
      </c>
    </row>
    <row r="17" spans="12:17">
      <c r="L17" s="8" t="s">
        <v>8</v>
      </c>
      <c r="M17">
        <v>2019</v>
      </c>
      <c r="N17" s="9">
        <v>4.1983433564053101</v>
      </c>
      <c r="O17" s="10">
        <v>14.784976738908432</v>
      </c>
      <c r="P17" s="11">
        <v>81.016679904686256</v>
      </c>
    </row>
    <row r="18" spans="12:17">
      <c r="M18">
        <v>2020</v>
      </c>
      <c r="N18" s="9">
        <v>4.890738813735692</v>
      </c>
      <c r="O18" s="10">
        <v>15.816857440166492</v>
      </c>
      <c r="P18" s="11">
        <v>79.292403746097818</v>
      </c>
      <c r="Q18" s="17">
        <f>P18-P17</f>
        <v>-1.7242761585884381</v>
      </c>
    </row>
    <row r="20" spans="12:17">
      <c r="L20" s="8" t="s">
        <v>9</v>
      </c>
      <c r="M20">
        <v>2019</v>
      </c>
      <c r="N20" s="9">
        <v>5.8669698692438885</v>
      </c>
      <c r="O20" s="10">
        <v>11.38146674246731</v>
      </c>
      <c r="P20" s="11">
        <v>82.751563388288801</v>
      </c>
    </row>
    <row r="21" spans="12:17">
      <c r="M21">
        <v>2020</v>
      </c>
      <c r="N21" s="9">
        <v>6.5035937862276834</v>
      </c>
      <c r="O21" s="10">
        <v>12.83329469047067</v>
      </c>
      <c r="P21" s="11">
        <v>80.663111523301652</v>
      </c>
      <c r="Q21" s="17">
        <f>P21-P20</f>
        <v>-2.0884518649871495</v>
      </c>
    </row>
    <row r="23" spans="12:17">
      <c r="L23" s="8" t="s">
        <v>10</v>
      </c>
      <c r="M23">
        <v>2019</v>
      </c>
      <c r="N23" s="9">
        <v>2.7818780515499033</v>
      </c>
      <c r="O23" s="10">
        <v>13.284887021687295</v>
      </c>
      <c r="P23" s="11">
        <v>83.933234926762808</v>
      </c>
    </row>
    <row r="24" spans="12:17">
      <c r="M24">
        <v>2020</v>
      </c>
      <c r="N24" s="9">
        <v>3.2986111111111112</v>
      </c>
      <c r="O24" s="10">
        <v>14.189814814814813</v>
      </c>
      <c r="P24" s="11">
        <v>82.511574074074076</v>
      </c>
      <c r="Q24" s="17">
        <f>P24-P23</f>
        <v>-1.4216608526887313</v>
      </c>
    </row>
    <row r="26" spans="12:17">
      <c r="L26" s="8" t="s">
        <v>11</v>
      </c>
      <c r="M26">
        <v>2019</v>
      </c>
      <c r="N26" s="9">
        <v>4.8111510791366907</v>
      </c>
      <c r="O26" s="10">
        <v>9.5773381294964022</v>
      </c>
      <c r="P26" s="11">
        <v>85.611510791366911</v>
      </c>
    </row>
    <row r="27" spans="12:17">
      <c r="M27">
        <v>2020</v>
      </c>
      <c r="N27" s="9">
        <v>5.5042735042735043</v>
      </c>
      <c r="O27" s="10">
        <v>10.153846153846153</v>
      </c>
      <c r="P27" s="11">
        <v>84.341880341880341</v>
      </c>
      <c r="Q27" s="17">
        <f>P27-P26</f>
        <v>-1.26963044948657</v>
      </c>
    </row>
    <row r="36" spans="1:17" ht="15" customHeight="1">
      <c r="A36" s="105" t="s">
        <v>102</v>
      </c>
      <c r="B36" s="106"/>
      <c r="C36" s="106"/>
      <c r="D36" s="106"/>
      <c r="E36" s="106"/>
      <c r="F36" s="106"/>
      <c r="G36" s="106"/>
    </row>
    <row r="37" spans="1:17">
      <c r="A37" s="25" t="s">
        <v>84</v>
      </c>
      <c r="B37" s="25"/>
      <c r="C37" s="25"/>
      <c r="D37" s="25"/>
      <c r="E37" s="25"/>
      <c r="F37" s="25"/>
      <c r="G37" s="25"/>
    </row>
    <row r="38" spans="1:17">
      <c r="A38" t="s">
        <v>15</v>
      </c>
    </row>
    <row r="42" spans="1:17" ht="45">
      <c r="L42" s="2" t="s">
        <v>0</v>
      </c>
      <c r="M42" s="2"/>
      <c r="N42" s="3" t="s">
        <v>1</v>
      </c>
      <c r="O42" s="3" t="s">
        <v>2</v>
      </c>
      <c r="P42" s="3" t="s">
        <v>3</v>
      </c>
    </row>
    <row r="43" spans="1:17">
      <c r="D43" s="8"/>
      <c r="E43" s="9"/>
      <c r="F43" s="4"/>
      <c r="G43" s="5"/>
      <c r="L43" t="s">
        <v>17</v>
      </c>
      <c r="M43">
        <v>2019</v>
      </c>
      <c r="N43" s="17">
        <v>21.212465878070972</v>
      </c>
      <c r="O43" s="17">
        <v>32.393084622383981</v>
      </c>
      <c r="P43" s="17">
        <v>46.39444949954504</v>
      </c>
    </row>
    <row r="44" spans="1:17">
      <c r="D44" s="8"/>
      <c r="E44" s="9"/>
      <c r="F44" s="10"/>
      <c r="G44" s="11"/>
      <c r="M44">
        <v>2020</v>
      </c>
      <c r="N44" s="17">
        <v>21.84296365330848</v>
      </c>
      <c r="O44" s="17">
        <v>33.026561043802424</v>
      </c>
      <c r="P44" s="17">
        <v>45.130475302889096</v>
      </c>
      <c r="Q44" s="17">
        <f>P44-P43</f>
        <v>-1.2639741966559441</v>
      </c>
    </row>
    <row r="45" spans="1:17">
      <c r="D45" s="12"/>
      <c r="E45" s="13"/>
      <c r="F45" s="14"/>
      <c r="G45" s="13"/>
    </row>
    <row r="46" spans="1:17">
      <c r="D46" s="8"/>
      <c r="E46" s="9"/>
      <c r="F46" s="10"/>
      <c r="G46" s="11"/>
      <c r="L46" t="s">
        <v>18</v>
      </c>
      <c r="M46">
        <v>2019</v>
      </c>
      <c r="N46" s="24">
        <v>11.272686281140794</v>
      </c>
      <c r="O46" s="24">
        <v>24.281366249577275</v>
      </c>
      <c r="P46" s="24">
        <v>64.445947469281933</v>
      </c>
    </row>
    <row r="47" spans="1:17">
      <c r="D47" s="8"/>
      <c r="E47" s="9"/>
      <c r="F47" s="10"/>
      <c r="G47" s="11"/>
      <c r="M47">
        <v>2020</v>
      </c>
      <c r="N47" s="24">
        <v>12.613544900540417</v>
      </c>
      <c r="O47" s="24">
        <v>25.480050592158214</v>
      </c>
      <c r="P47" s="24">
        <v>61.906404507301374</v>
      </c>
      <c r="Q47" s="17">
        <f>P47-P46</f>
        <v>-2.5395429619805583</v>
      </c>
    </row>
    <row r="48" spans="1:17">
      <c r="D48" s="8"/>
      <c r="E48" s="9"/>
      <c r="F48" s="10"/>
      <c r="G48" s="11"/>
    </row>
    <row r="49" spans="4:17">
      <c r="D49" s="8"/>
      <c r="E49" s="9"/>
      <c r="F49" s="10"/>
      <c r="G49" s="11"/>
      <c r="L49" t="s">
        <v>19</v>
      </c>
      <c r="M49">
        <v>2019</v>
      </c>
      <c r="N49" s="24">
        <v>11.323111868256671</v>
      </c>
      <c r="O49" s="24">
        <v>12.685973878478137</v>
      </c>
      <c r="P49" s="24">
        <v>75.990914253265188</v>
      </c>
    </row>
    <row r="50" spans="4:17">
      <c r="D50" s="8"/>
      <c r="E50" s="9"/>
      <c r="F50" s="10"/>
      <c r="G50" s="11"/>
      <c r="M50">
        <v>2020</v>
      </c>
      <c r="N50" s="24">
        <v>11.720292716924149</v>
      </c>
      <c r="O50" s="24">
        <v>13.160645835753282</v>
      </c>
      <c r="P50" s="24">
        <v>75.119061447322565</v>
      </c>
      <c r="Q50" s="17">
        <f>P50-P49</f>
        <v>-0.87185280594262338</v>
      </c>
    </row>
    <row r="52" spans="4:17">
      <c r="L52" t="s">
        <v>20</v>
      </c>
      <c r="M52">
        <v>2019</v>
      </c>
      <c r="N52" s="24">
        <v>4.312208442371146</v>
      </c>
      <c r="O52" s="24">
        <v>11.616793719422004</v>
      </c>
      <c r="P52" s="24">
        <v>84.07099783820685</v>
      </c>
    </row>
    <row r="53" spans="4:17">
      <c r="M53">
        <v>2020</v>
      </c>
      <c r="N53" s="24">
        <v>4.8658692370224133</v>
      </c>
      <c r="O53" s="24">
        <v>13.053071652537451</v>
      </c>
      <c r="P53" s="24">
        <v>82.081059110440137</v>
      </c>
      <c r="Q53" s="17">
        <f>P53-P52</f>
        <v>-1.9899387277667131</v>
      </c>
    </row>
    <row r="55" spans="4:17">
      <c r="L55" t="s">
        <v>21</v>
      </c>
      <c r="M55">
        <v>2019</v>
      </c>
      <c r="N55" s="17">
        <v>5.0017051267477548</v>
      </c>
      <c r="O55" s="17">
        <v>8.9689666931908612</v>
      </c>
      <c r="P55" s="17">
        <v>86.029328180061384</v>
      </c>
    </row>
    <row r="56" spans="4:17">
      <c r="M56">
        <v>2020</v>
      </c>
      <c r="N56" s="17">
        <v>5.8058522991175101</v>
      </c>
      <c r="O56" s="17">
        <v>9.8931723176962372</v>
      </c>
      <c r="P56" s="17">
        <v>84.300975383186255</v>
      </c>
      <c r="Q56" s="17">
        <f>P56-P55</f>
        <v>-1.7283527968751287</v>
      </c>
    </row>
    <row r="58" spans="4:17">
      <c r="L58" t="s">
        <v>22</v>
      </c>
      <c r="M58">
        <v>2019</v>
      </c>
      <c r="N58" s="17">
        <v>3.5320840431572971</v>
      </c>
      <c r="O58" s="17">
        <v>8.3816013628620105</v>
      </c>
      <c r="P58" s="17">
        <v>88.086314593980703</v>
      </c>
    </row>
    <row r="59" spans="4:17">
      <c r="M59">
        <v>2020</v>
      </c>
      <c r="N59" s="17">
        <v>3.6357300499477287</v>
      </c>
      <c r="O59" s="17">
        <v>8.6421187129747938</v>
      </c>
      <c r="P59" s="17">
        <v>87.722151237077469</v>
      </c>
      <c r="Q59" s="17">
        <f>P59-P58</f>
        <v>-0.36416335690323365</v>
      </c>
    </row>
    <row r="61" spans="4:17">
      <c r="L61" t="s">
        <v>23</v>
      </c>
      <c r="M61">
        <v>2019</v>
      </c>
      <c r="N61" s="17">
        <v>2.987617857548563</v>
      </c>
      <c r="O61" s="17">
        <v>4.7597409973872544</v>
      </c>
      <c r="P61" s="17">
        <v>92.252641145064189</v>
      </c>
    </row>
    <row r="62" spans="4:17">
      <c r="M62">
        <v>2020</v>
      </c>
      <c r="N62" s="17">
        <v>3.3093358104969806</v>
      </c>
      <c r="O62" s="17">
        <v>5.4458894565722247</v>
      </c>
      <c r="P62" s="17">
        <v>91.244774732930793</v>
      </c>
      <c r="Q62" s="17">
        <f>P62-P61</f>
        <v>-1.0078664121333958</v>
      </c>
    </row>
    <row r="66" spans="1:7">
      <c r="A66" s="105" t="s">
        <v>102</v>
      </c>
      <c r="B66" s="106"/>
      <c r="C66" s="106"/>
      <c r="D66" s="106"/>
      <c r="E66" s="106"/>
      <c r="F66" s="106"/>
      <c r="G66" s="106"/>
    </row>
    <row r="67" spans="1:7">
      <c r="A67" s="25" t="s">
        <v>103</v>
      </c>
      <c r="B67" s="25"/>
      <c r="C67" s="25"/>
      <c r="D67" s="25"/>
      <c r="E67" s="25"/>
      <c r="F67" s="25"/>
      <c r="G67" s="25"/>
    </row>
    <row r="68" spans="1:7">
      <c r="A68" t="s">
        <v>15</v>
      </c>
    </row>
    <row r="72" spans="1:7">
      <c r="A72" s="16" t="s">
        <v>160</v>
      </c>
    </row>
  </sheetData>
  <mergeCells count="2">
    <mergeCell ref="A36:G36"/>
    <mergeCell ref="A66:G66"/>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44"/>
  <sheetViews>
    <sheetView topLeftCell="A31" workbookViewId="0">
      <selection activeCell="A44" sqref="A44"/>
    </sheetView>
  </sheetViews>
  <sheetFormatPr baseColWidth="10" defaultRowHeight="15"/>
  <cols>
    <col min="1" max="1" width="45.7109375" customWidth="1"/>
    <col min="2" max="2" width="14.85546875" customWidth="1"/>
    <col min="3" max="3" width="13.42578125" customWidth="1"/>
    <col min="4" max="4" width="13.85546875" customWidth="1"/>
    <col min="7" max="7" width="15.140625" customWidth="1"/>
  </cols>
  <sheetData>
    <row r="2" spans="1:5">
      <c r="A2" s="1" t="s">
        <v>138</v>
      </c>
      <c r="B2" s="1"/>
      <c r="C2" s="1"/>
      <c r="D2" s="1"/>
      <c r="E2" s="1"/>
    </row>
    <row r="3" spans="1:5">
      <c r="A3" s="1" t="s">
        <v>69</v>
      </c>
      <c r="B3" s="1"/>
      <c r="C3" s="1"/>
      <c r="D3" s="1"/>
      <c r="E3" s="1"/>
    </row>
    <row r="5" spans="1:5" ht="45">
      <c r="A5" s="7" t="s">
        <v>12</v>
      </c>
      <c r="B5" s="15" t="s">
        <v>1</v>
      </c>
      <c r="C5" s="15" t="s">
        <v>2</v>
      </c>
      <c r="D5" s="15" t="s">
        <v>3</v>
      </c>
    </row>
    <row r="6" spans="1:5">
      <c r="A6" s="8" t="s">
        <v>4</v>
      </c>
      <c r="B6" s="9">
        <v>15.576594961694157</v>
      </c>
      <c r="C6" s="4">
        <v>27.065002843665319</v>
      </c>
      <c r="D6" s="5">
        <v>57.358402194640526</v>
      </c>
    </row>
    <row r="7" spans="1:5">
      <c r="A7" s="8" t="s">
        <v>5</v>
      </c>
      <c r="B7" s="9">
        <v>7.0768921903232282</v>
      </c>
      <c r="C7" s="10">
        <v>23.957705949273908</v>
      </c>
      <c r="D7" s="11">
        <v>68.965401860402864</v>
      </c>
    </row>
    <row r="8" spans="1:5" ht="30">
      <c r="A8" s="12" t="s">
        <v>6</v>
      </c>
      <c r="B8" s="13">
        <v>7.2892330285027702</v>
      </c>
      <c r="C8" s="14">
        <v>16.504238702356318</v>
      </c>
      <c r="D8" s="13">
        <v>76.206528269140918</v>
      </c>
    </row>
    <row r="9" spans="1:5">
      <c r="A9" s="8" t="s">
        <v>7</v>
      </c>
      <c r="B9" s="9">
        <v>8.7216603873355805</v>
      </c>
      <c r="C9" s="10">
        <v>11.639896886773746</v>
      </c>
      <c r="D9" s="11">
        <v>79.638442725890684</v>
      </c>
    </row>
    <row r="10" spans="1:5">
      <c r="A10" s="8" t="s">
        <v>8</v>
      </c>
      <c r="B10" s="9">
        <v>4.1811265349706357</v>
      </c>
      <c r="C10" s="10">
        <v>15.059396689802456</v>
      </c>
      <c r="D10" s="11">
        <v>80.759476775226915</v>
      </c>
    </row>
    <row r="11" spans="1:5">
      <c r="A11" s="8" t="s">
        <v>9</v>
      </c>
      <c r="B11" s="9">
        <v>5.8680033416875519</v>
      </c>
      <c r="C11" s="10">
        <v>11.74937343358396</v>
      </c>
      <c r="D11" s="11">
        <v>82.382623224728491</v>
      </c>
    </row>
    <row r="12" spans="1:5">
      <c r="A12" s="8" t="s">
        <v>10</v>
      </c>
      <c r="B12" s="9">
        <v>2.688980191735979</v>
      </c>
      <c r="C12" s="10">
        <v>13.174332765474162</v>
      </c>
      <c r="D12" s="11">
        <v>84.136687042789859</v>
      </c>
    </row>
    <row r="13" spans="1:5">
      <c r="A13" s="8" t="s">
        <v>11</v>
      </c>
      <c r="B13" s="9">
        <v>4.7604928510245763</v>
      </c>
      <c r="C13" s="10">
        <v>9.3793239770705661</v>
      </c>
      <c r="D13" s="11">
        <v>85.860183171904865</v>
      </c>
    </row>
    <row r="35" spans="1:7">
      <c r="A35" s="8" t="s">
        <v>16</v>
      </c>
    </row>
    <row r="37" spans="1:7">
      <c r="A37" s="107" t="s">
        <v>31</v>
      </c>
      <c r="B37" s="108"/>
      <c r="C37" s="108"/>
      <c r="D37" s="108"/>
      <c r="E37" s="108"/>
      <c r="F37" s="108"/>
      <c r="G37" s="108"/>
    </row>
    <row r="38" spans="1:7">
      <c r="A38" s="109" t="s">
        <v>70</v>
      </c>
      <c r="B38" s="109"/>
      <c r="C38" s="109"/>
      <c r="D38" s="109"/>
      <c r="E38" s="109"/>
      <c r="F38" s="109"/>
      <c r="G38" s="109"/>
    </row>
    <row r="39" spans="1:7">
      <c r="A39" t="s">
        <v>15</v>
      </c>
    </row>
    <row r="44" spans="1:7">
      <c r="A44" s="16" t="s">
        <v>160</v>
      </c>
    </row>
  </sheetData>
  <mergeCells count="2">
    <mergeCell ref="A37:G37"/>
    <mergeCell ref="A38:G38"/>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41"/>
  <sheetViews>
    <sheetView topLeftCell="A25" workbookViewId="0">
      <selection activeCell="A41" sqref="A41"/>
    </sheetView>
  </sheetViews>
  <sheetFormatPr baseColWidth="10" defaultRowHeight="15"/>
  <cols>
    <col min="1" max="1" width="39.42578125" bestFit="1" customWidth="1"/>
    <col min="2" max="2" width="16.140625" customWidth="1"/>
    <col min="3" max="3" width="14.85546875" customWidth="1"/>
    <col min="4" max="4" width="11.85546875" customWidth="1"/>
    <col min="7" max="7" width="16.5703125" customWidth="1"/>
  </cols>
  <sheetData>
    <row r="2" spans="1:5">
      <c r="A2" s="1" t="s">
        <v>156</v>
      </c>
      <c r="B2" s="1"/>
      <c r="C2" s="1"/>
      <c r="D2" s="1"/>
      <c r="E2" s="1"/>
    </row>
    <row r="3" spans="1:5">
      <c r="A3" s="1" t="s">
        <v>69</v>
      </c>
      <c r="B3" s="1"/>
      <c r="C3" s="1"/>
      <c r="D3" s="1"/>
      <c r="E3" s="1"/>
    </row>
    <row r="4" spans="1:5">
      <c r="A4" s="1"/>
      <c r="B4" s="1"/>
      <c r="C4" s="1"/>
      <c r="D4" s="1"/>
      <c r="E4" s="1"/>
    </row>
    <row r="5" spans="1:5" ht="45">
      <c r="A5" s="2" t="s">
        <v>12</v>
      </c>
      <c r="B5" s="3" t="s">
        <v>1</v>
      </c>
      <c r="C5" s="3" t="s">
        <v>2</v>
      </c>
      <c r="D5" s="3" t="s">
        <v>3</v>
      </c>
    </row>
    <row r="6" spans="1:5">
      <c r="A6" t="s">
        <v>17</v>
      </c>
      <c r="B6" s="17">
        <v>20.642033104831967</v>
      </c>
      <c r="C6" s="17">
        <v>32.583180070222376</v>
      </c>
      <c r="D6" s="17">
        <v>46.774786824945664</v>
      </c>
    </row>
    <row r="7" spans="1:5">
      <c r="A7" t="s">
        <v>18</v>
      </c>
      <c r="B7" s="17">
        <v>11.037286790955971</v>
      </c>
      <c r="C7" s="17">
        <v>24.395081316937723</v>
      </c>
      <c r="D7" s="17">
        <v>64.567631892106306</v>
      </c>
    </row>
    <row r="8" spans="1:5">
      <c r="A8" t="s">
        <v>19</v>
      </c>
      <c r="B8" s="17">
        <v>11.143067353354292</v>
      </c>
      <c r="C8" s="17">
        <v>12.825229081666778</v>
      </c>
      <c r="D8" s="17">
        <v>76.03170356497894</v>
      </c>
    </row>
    <row r="9" spans="1:5">
      <c r="A9" t="s">
        <v>20</v>
      </c>
      <c r="B9" s="17">
        <v>4.4157495065734453</v>
      </c>
      <c r="C9" s="17">
        <v>12.658481918843876</v>
      </c>
      <c r="D9" s="17">
        <v>82.925768574582676</v>
      </c>
    </row>
    <row r="10" spans="1:5">
      <c r="A10" t="s">
        <v>21</v>
      </c>
      <c r="B10" s="17">
        <v>5.328964963894089</v>
      </c>
      <c r="C10" s="17">
        <v>9.7452527413746992</v>
      </c>
      <c r="D10" s="17">
        <v>84.925782294731206</v>
      </c>
    </row>
    <row r="11" spans="1:5">
      <c r="A11" t="s">
        <v>22</v>
      </c>
      <c r="B11" s="17">
        <v>3.3101743603447122</v>
      </c>
      <c r="C11" s="17">
        <v>8.383993586745941</v>
      </c>
      <c r="D11" s="17">
        <v>88.305832052909352</v>
      </c>
    </row>
    <row r="12" spans="1:5">
      <c r="A12" t="s">
        <v>23</v>
      </c>
      <c r="B12" s="17">
        <v>2.8794060597953317</v>
      </c>
      <c r="C12" s="17">
        <v>5.3407798809444182</v>
      </c>
      <c r="D12" s="17">
        <v>91.779814059260246</v>
      </c>
    </row>
    <row r="33" spans="1:7">
      <c r="A33" s="8" t="s">
        <v>16</v>
      </c>
    </row>
    <row r="35" spans="1:7">
      <c r="A35" s="110" t="s">
        <v>14</v>
      </c>
      <c r="B35" s="111"/>
      <c r="C35" s="111"/>
      <c r="D35" s="111"/>
      <c r="E35" s="111"/>
      <c r="F35" s="111"/>
      <c r="G35" s="111"/>
    </row>
    <row r="36" spans="1:7">
      <c r="A36" s="109" t="s">
        <v>71</v>
      </c>
      <c r="B36" s="109"/>
      <c r="C36" s="109"/>
      <c r="D36" s="109"/>
      <c r="E36" s="109"/>
      <c r="F36" s="109"/>
      <c r="G36" s="109"/>
    </row>
    <row r="37" spans="1:7">
      <c r="A37" t="s">
        <v>15</v>
      </c>
    </row>
    <row r="41" spans="1:7">
      <c r="A41" s="16" t="s">
        <v>160</v>
      </c>
    </row>
  </sheetData>
  <mergeCells count="2">
    <mergeCell ref="A35:G35"/>
    <mergeCell ref="A36:G3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66"/>
  <sheetViews>
    <sheetView topLeftCell="A25" workbookViewId="0">
      <selection activeCell="A33" sqref="A33"/>
    </sheetView>
  </sheetViews>
  <sheetFormatPr baseColWidth="10" defaultRowHeight="15"/>
  <cols>
    <col min="11" max="11" width="38.7109375" customWidth="1"/>
  </cols>
  <sheetData>
    <row r="2" spans="1:1">
      <c r="A2" s="62" t="s">
        <v>85</v>
      </c>
    </row>
    <row r="3" spans="1:1">
      <c r="A3" s="77" t="s">
        <v>13</v>
      </c>
    </row>
    <row r="4" spans="1:1">
      <c r="A4" s="26"/>
    </row>
    <row r="28" spans="1:7">
      <c r="A28" s="94" t="s">
        <v>130</v>
      </c>
      <c r="B28" s="95"/>
      <c r="C28" s="95"/>
      <c r="D28" s="95"/>
      <c r="E28" s="95"/>
      <c r="F28" s="95"/>
      <c r="G28" s="95"/>
    </row>
    <row r="29" spans="1:7">
      <c r="A29" s="79" t="s">
        <v>133</v>
      </c>
      <c r="B29" s="79"/>
      <c r="C29" s="79"/>
      <c r="D29" s="79"/>
      <c r="E29" s="79"/>
      <c r="F29" s="79"/>
      <c r="G29" s="79"/>
    </row>
    <row r="30" spans="1:7">
      <c r="A30" s="78" t="s">
        <v>132</v>
      </c>
      <c r="B30" s="78"/>
      <c r="C30" s="78"/>
      <c r="D30" s="78"/>
      <c r="E30" s="78"/>
      <c r="F30" s="78"/>
      <c r="G30" s="78"/>
    </row>
    <row r="33" spans="1:15">
      <c r="A33" s="16" t="s">
        <v>160</v>
      </c>
    </row>
    <row r="36" spans="1:15">
      <c r="L36">
        <v>2020</v>
      </c>
      <c r="M36">
        <v>2019</v>
      </c>
      <c r="O36" t="s">
        <v>87</v>
      </c>
    </row>
    <row r="37" spans="1:15">
      <c r="K37" t="s">
        <v>17</v>
      </c>
      <c r="L37" s="24">
        <v>46.774786824945664</v>
      </c>
      <c r="M37" s="24">
        <v>47.020524176223681</v>
      </c>
      <c r="N37" s="24">
        <f>L37-M37</f>
        <v>-0.24573735127801655</v>
      </c>
      <c r="O37" s="24">
        <v>0.25999999999999801</v>
      </c>
    </row>
    <row r="38" spans="1:15">
      <c r="K38" t="s">
        <v>18</v>
      </c>
      <c r="L38" s="24">
        <v>64.567631892106306</v>
      </c>
      <c r="M38" s="24">
        <v>65.794037763015794</v>
      </c>
      <c r="N38" s="24">
        <f t="shared" ref="N38:N43" si="0">L38-M38</f>
        <v>-1.2264058709094883</v>
      </c>
      <c r="O38" s="24">
        <v>-1.6700000000000017</v>
      </c>
    </row>
    <row r="39" spans="1:15">
      <c r="K39" t="s">
        <v>19</v>
      </c>
      <c r="L39" s="24">
        <v>76.03170356497894</v>
      </c>
      <c r="M39" s="24">
        <v>77.06701047968528</v>
      </c>
      <c r="N39" s="56">
        <f t="shared" si="0"/>
        <v>-1.0353069147063394</v>
      </c>
      <c r="O39" s="24">
        <v>-0.73999999999999488</v>
      </c>
    </row>
    <row r="40" spans="1:15">
      <c r="K40" t="s">
        <v>20</v>
      </c>
      <c r="L40" s="24">
        <v>82.925768574582676</v>
      </c>
      <c r="M40" s="24">
        <v>84.16911837625203</v>
      </c>
      <c r="N40" s="24">
        <f t="shared" si="0"/>
        <v>-1.2433498016693534</v>
      </c>
      <c r="O40" s="24">
        <v>-1.6400000000000006</v>
      </c>
    </row>
    <row r="41" spans="1:15">
      <c r="K41" t="s">
        <v>21</v>
      </c>
      <c r="L41" s="24">
        <v>84.925782294731206</v>
      </c>
      <c r="M41" s="24">
        <v>86.153134703045524</v>
      </c>
      <c r="N41" s="24">
        <f t="shared" si="0"/>
        <v>-1.2273524083143172</v>
      </c>
      <c r="O41" s="24">
        <v>-1.0300000000000011</v>
      </c>
    </row>
    <row r="42" spans="1:15">
      <c r="K42" t="s">
        <v>22</v>
      </c>
      <c r="L42" s="24">
        <v>88.305832052909352</v>
      </c>
      <c r="M42" s="24">
        <v>88.478045559590626</v>
      </c>
      <c r="N42" s="24">
        <f t="shared" si="0"/>
        <v>-0.172213506681274</v>
      </c>
      <c r="O42" s="24">
        <v>-0.64000000000000057</v>
      </c>
    </row>
    <row r="43" spans="1:15">
      <c r="K43" t="s">
        <v>23</v>
      </c>
      <c r="L43" s="24">
        <v>91.779814059260246</v>
      </c>
      <c r="M43" s="24">
        <v>92.726012018754545</v>
      </c>
      <c r="N43" s="24">
        <f t="shared" si="0"/>
        <v>-0.94619795949429886</v>
      </c>
      <c r="O43" s="24">
        <v>-1.1200000000000045</v>
      </c>
    </row>
    <row r="46" spans="1:15" ht="60">
      <c r="K46" s="2" t="s">
        <v>0</v>
      </c>
      <c r="L46" s="2"/>
      <c r="M46" s="3" t="s">
        <v>1</v>
      </c>
      <c r="N46" s="3" t="s">
        <v>2</v>
      </c>
      <c r="O46" s="3" t="s">
        <v>3</v>
      </c>
    </row>
    <row r="47" spans="1:15">
      <c r="K47" t="s">
        <v>17</v>
      </c>
      <c r="L47">
        <v>2019</v>
      </c>
      <c r="M47" s="17">
        <v>19.615295634068151</v>
      </c>
      <c r="N47" s="17">
        <v>33.364180189708165</v>
      </c>
      <c r="O47" s="17">
        <v>47.020524176223681</v>
      </c>
    </row>
    <row r="48" spans="1:15">
      <c r="L48">
        <v>2020</v>
      </c>
      <c r="M48" s="17">
        <v>20.642033104831967</v>
      </c>
      <c r="N48" s="17">
        <v>32.583180070222376</v>
      </c>
      <c r="O48" s="17">
        <v>46.774786824945664</v>
      </c>
    </row>
    <row r="50" spans="11:15">
      <c r="K50" t="s">
        <v>18</v>
      </c>
      <c r="L50">
        <v>2019</v>
      </c>
      <c r="M50" s="24">
        <v>10.412644392813901</v>
      </c>
      <c r="N50" s="24">
        <v>23.793317844170296</v>
      </c>
      <c r="O50" s="24">
        <v>65.794037763015794</v>
      </c>
    </row>
    <row r="51" spans="11:15">
      <c r="L51">
        <v>2020</v>
      </c>
      <c r="M51" s="24">
        <v>11.037286790955971</v>
      </c>
      <c r="N51" s="24">
        <v>24.395081316937723</v>
      </c>
      <c r="O51" s="24">
        <v>64.567631892106306</v>
      </c>
    </row>
    <row r="53" spans="11:15">
      <c r="K53" t="s">
        <v>19</v>
      </c>
      <c r="L53">
        <v>2019</v>
      </c>
      <c r="M53" s="24">
        <v>10.350755396872625</v>
      </c>
      <c r="N53" s="24">
        <v>12.582234123442095</v>
      </c>
      <c r="O53" s="24">
        <v>77.06701047968528</v>
      </c>
    </row>
    <row r="54" spans="11:15">
      <c r="L54">
        <v>2020</v>
      </c>
      <c r="M54" s="24">
        <v>11.143067353354292</v>
      </c>
      <c r="N54" s="24">
        <v>12.825229081666778</v>
      </c>
      <c r="O54" s="24">
        <v>76.03170356497894</v>
      </c>
    </row>
    <row r="56" spans="11:15">
      <c r="K56" t="s">
        <v>20</v>
      </c>
      <c r="L56">
        <v>2019</v>
      </c>
      <c r="M56" s="24">
        <v>4.0494529106475818</v>
      </c>
      <c r="N56" s="24">
        <v>11.781428713100393</v>
      </c>
      <c r="O56" s="24">
        <v>84.16911837625203</v>
      </c>
    </row>
    <row r="57" spans="11:15">
      <c r="L57">
        <v>2020</v>
      </c>
      <c r="M57" s="24">
        <v>4.4157495065734453</v>
      </c>
      <c r="N57" s="24">
        <v>12.658481918843876</v>
      </c>
      <c r="O57" s="24">
        <v>82.925768574582676</v>
      </c>
    </row>
    <row r="59" spans="11:15">
      <c r="K59" t="s">
        <v>21</v>
      </c>
      <c r="L59">
        <v>2019</v>
      </c>
      <c r="M59" s="17">
        <v>4.8127105767325098</v>
      </c>
      <c r="N59" s="17">
        <v>9.0341547202219719</v>
      </c>
      <c r="O59" s="17">
        <v>86.153134703045524</v>
      </c>
    </row>
    <row r="60" spans="11:15">
      <c r="L60">
        <v>2020</v>
      </c>
      <c r="M60" s="17">
        <v>5.328964963894089</v>
      </c>
      <c r="N60" s="17">
        <v>9.7452527413746992</v>
      </c>
      <c r="O60" s="17">
        <v>84.925782294731206</v>
      </c>
    </row>
    <row r="62" spans="11:15">
      <c r="K62" t="s">
        <v>22</v>
      </c>
      <c r="L62">
        <v>2019</v>
      </c>
      <c r="M62" s="17">
        <v>3.2717068339385937</v>
      </c>
      <c r="N62" s="17">
        <v>8.2502476064707828</v>
      </c>
      <c r="O62" s="17">
        <v>88.478045559590626</v>
      </c>
    </row>
    <row r="63" spans="11:15">
      <c r="L63">
        <v>2020</v>
      </c>
      <c r="M63" s="17">
        <v>3.3101743603447122</v>
      </c>
      <c r="N63" s="17">
        <v>8.383993586745941</v>
      </c>
      <c r="O63" s="17">
        <v>88.305832052909352</v>
      </c>
    </row>
    <row r="65" spans="11:15">
      <c r="K65" t="s">
        <v>23</v>
      </c>
      <c r="L65">
        <v>2019</v>
      </c>
      <c r="M65" s="17">
        <v>2.6480882255827778</v>
      </c>
      <c r="N65" s="17">
        <v>4.6258997556626822</v>
      </c>
      <c r="O65" s="17">
        <v>92.726012018754545</v>
      </c>
    </row>
    <row r="66" spans="11:15">
      <c r="L66">
        <v>2020</v>
      </c>
      <c r="M66" s="17">
        <v>2.8794060597953317</v>
      </c>
      <c r="N66" s="17">
        <v>5.3407798809444182</v>
      </c>
      <c r="O66" s="17">
        <v>91.779814059260246</v>
      </c>
    </row>
  </sheetData>
  <mergeCells count="1">
    <mergeCell ref="A28:G28"/>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8"/>
  <sheetViews>
    <sheetView workbookViewId="0">
      <selection activeCell="G27" sqref="G27"/>
    </sheetView>
  </sheetViews>
  <sheetFormatPr baseColWidth="10" defaultRowHeight="15"/>
  <cols>
    <col min="1" max="1" width="49.5703125" customWidth="1"/>
    <col min="7" max="7" width="14.28515625" customWidth="1"/>
  </cols>
  <sheetData>
    <row r="2" spans="1:5">
      <c r="A2" s="112" t="s">
        <v>28</v>
      </c>
      <c r="B2" s="112"/>
      <c r="C2" s="112"/>
      <c r="D2" s="112"/>
      <c r="E2" s="112"/>
    </row>
    <row r="3" spans="1:5">
      <c r="A3" s="23" t="s">
        <v>29</v>
      </c>
    </row>
    <row r="5" spans="1:5">
      <c r="A5" s="18" t="s">
        <v>24</v>
      </c>
      <c r="B5" s="19" t="s">
        <v>25</v>
      </c>
      <c r="C5" s="19" t="s">
        <v>26</v>
      </c>
    </row>
    <row r="6" spans="1:5">
      <c r="A6" s="20" t="s">
        <v>11</v>
      </c>
      <c r="B6" s="19">
        <v>85.9</v>
      </c>
      <c r="C6" s="19">
        <v>84.9</v>
      </c>
      <c r="D6">
        <f>B6-C6</f>
        <v>1</v>
      </c>
      <c r="E6" s="24"/>
    </row>
    <row r="7" spans="1:5">
      <c r="A7" s="20" t="s">
        <v>10</v>
      </c>
      <c r="B7" s="19">
        <v>84.1</v>
      </c>
      <c r="C7" s="19">
        <v>82.8</v>
      </c>
      <c r="D7">
        <f t="shared" ref="D7:D13" si="0">B7-C7</f>
        <v>1.2999999999999972</v>
      </c>
      <c r="E7" s="24"/>
    </row>
    <row r="8" spans="1:5">
      <c r="A8" s="20" t="s">
        <v>9</v>
      </c>
      <c r="B8" s="19">
        <v>82.4</v>
      </c>
      <c r="C8" s="19">
        <v>80.900000000000006</v>
      </c>
      <c r="D8">
        <f t="shared" si="0"/>
        <v>1.5</v>
      </c>
      <c r="E8" s="24"/>
    </row>
    <row r="9" spans="1:5">
      <c r="A9" s="20" t="s">
        <v>8</v>
      </c>
      <c r="B9" s="19">
        <v>80.8</v>
      </c>
      <c r="C9" s="19">
        <v>80.900000000000006</v>
      </c>
      <c r="D9">
        <f t="shared" si="0"/>
        <v>-0.10000000000000853</v>
      </c>
      <c r="E9" s="24"/>
    </row>
    <row r="10" spans="1:5">
      <c r="A10" s="20" t="s">
        <v>7</v>
      </c>
      <c r="B10" s="19">
        <v>79.599999999999994</v>
      </c>
      <c r="C10" s="19">
        <v>79.3</v>
      </c>
      <c r="D10">
        <f t="shared" si="0"/>
        <v>0.29999999999999716</v>
      </c>
      <c r="E10" s="24"/>
    </row>
    <row r="11" spans="1:5" ht="30">
      <c r="A11" s="20" t="s">
        <v>6</v>
      </c>
      <c r="B11" s="21">
        <v>76.2</v>
      </c>
      <c r="C11" s="19">
        <v>77.599999999999994</v>
      </c>
      <c r="D11">
        <f t="shared" si="0"/>
        <v>-1.3999999999999915</v>
      </c>
      <c r="E11" s="24"/>
    </row>
    <row r="12" spans="1:5">
      <c r="A12" s="20" t="s">
        <v>5</v>
      </c>
      <c r="B12" s="28">
        <v>69</v>
      </c>
      <c r="C12" s="19">
        <v>69.099999999999994</v>
      </c>
      <c r="D12">
        <f t="shared" si="0"/>
        <v>-9.9999999999994316E-2</v>
      </c>
      <c r="E12" s="24"/>
    </row>
    <row r="13" spans="1:5">
      <c r="A13" s="20" t="s">
        <v>4</v>
      </c>
      <c r="B13" s="19">
        <v>57.4</v>
      </c>
      <c r="C13" s="19">
        <v>57.4</v>
      </c>
      <c r="D13">
        <f t="shared" si="0"/>
        <v>0</v>
      </c>
      <c r="E13" s="24"/>
    </row>
    <row r="14" spans="1:5">
      <c r="A14" s="22" t="s">
        <v>27</v>
      </c>
      <c r="B14" s="19" t="s">
        <v>25</v>
      </c>
      <c r="C14" s="19" t="s">
        <v>26</v>
      </c>
    </row>
    <row r="15" spans="1:5">
      <c r="A15" s="20" t="s">
        <v>23</v>
      </c>
      <c r="B15" s="19">
        <v>91.8</v>
      </c>
      <c r="C15" s="28">
        <v>91</v>
      </c>
      <c r="D15">
        <f>B15-C15</f>
        <v>0.79999999999999716</v>
      </c>
      <c r="E15" s="17"/>
    </row>
    <row r="16" spans="1:5">
      <c r="A16" s="20" t="s">
        <v>22</v>
      </c>
      <c r="B16" s="19">
        <v>88.3</v>
      </c>
      <c r="C16" s="28">
        <v>87</v>
      </c>
      <c r="D16">
        <f t="shared" ref="D16:D21" si="1">B16-C16</f>
        <v>1.2999999999999972</v>
      </c>
      <c r="E16" s="17"/>
    </row>
    <row r="17" spans="1:7">
      <c r="A17" s="20" t="s">
        <v>21</v>
      </c>
      <c r="B17" s="19">
        <v>84.9</v>
      </c>
      <c r="C17" s="19">
        <v>84.4</v>
      </c>
      <c r="D17">
        <f t="shared" si="1"/>
        <v>0.5</v>
      </c>
      <c r="E17" s="17"/>
    </row>
    <row r="18" spans="1:7">
      <c r="A18" s="20" t="s">
        <v>20</v>
      </c>
      <c r="B18" s="19">
        <v>82.9</v>
      </c>
      <c r="C18" s="19">
        <v>82.2</v>
      </c>
      <c r="D18">
        <f t="shared" si="1"/>
        <v>0.70000000000000284</v>
      </c>
      <c r="E18" s="17"/>
    </row>
    <row r="19" spans="1:7">
      <c r="A19" s="20" t="s">
        <v>19</v>
      </c>
      <c r="B19" s="28">
        <v>76</v>
      </c>
      <c r="C19" s="19">
        <v>75.8</v>
      </c>
      <c r="D19">
        <f t="shared" si="1"/>
        <v>0.20000000000000284</v>
      </c>
      <c r="E19" s="17"/>
    </row>
    <row r="20" spans="1:7">
      <c r="A20" s="20" t="s">
        <v>18</v>
      </c>
      <c r="B20" s="19">
        <v>64.599999999999994</v>
      </c>
      <c r="C20" s="19">
        <v>64.400000000000006</v>
      </c>
      <c r="D20">
        <f t="shared" si="1"/>
        <v>0.19999999999998863</v>
      </c>
      <c r="E20" s="17"/>
    </row>
    <row r="21" spans="1:7">
      <c r="A21" s="20" t="s">
        <v>17</v>
      </c>
      <c r="B21" s="28">
        <v>46.8</v>
      </c>
      <c r="C21" s="19">
        <v>46.8</v>
      </c>
      <c r="D21">
        <f t="shared" si="1"/>
        <v>0</v>
      </c>
      <c r="E21" s="17"/>
    </row>
    <row r="23" spans="1:7" ht="27" customHeight="1">
      <c r="A23" s="105" t="s">
        <v>30</v>
      </c>
      <c r="B23" s="106"/>
      <c r="C23" s="106"/>
      <c r="D23" s="106"/>
      <c r="E23" s="106"/>
      <c r="F23" s="106"/>
      <c r="G23" s="106"/>
    </row>
    <row r="24" spans="1:7" ht="31.5" customHeight="1">
      <c r="A24" s="113" t="s">
        <v>72</v>
      </c>
      <c r="B24" s="109"/>
      <c r="C24" s="109"/>
      <c r="D24" s="109"/>
      <c r="E24" s="109"/>
      <c r="F24" s="109"/>
      <c r="G24" s="109"/>
    </row>
    <row r="25" spans="1:7">
      <c r="A25" t="s">
        <v>15</v>
      </c>
    </row>
    <row r="28" spans="1:7">
      <c r="A28" s="16" t="s">
        <v>160</v>
      </c>
    </row>
  </sheetData>
  <mergeCells count="3">
    <mergeCell ref="A2:E2"/>
    <mergeCell ref="A23:G23"/>
    <mergeCell ref="A24:G24"/>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3"/>
  <sheetViews>
    <sheetView workbookViewId="0">
      <selection activeCell="A44" sqref="A44"/>
    </sheetView>
  </sheetViews>
  <sheetFormatPr baseColWidth="10" defaultRowHeight="15"/>
  <cols>
    <col min="1" max="1" width="53.5703125" customWidth="1"/>
    <col min="2" max="11" width="8.7109375" style="35" customWidth="1"/>
    <col min="12" max="12" width="39.42578125" style="35" bestFit="1" customWidth="1"/>
    <col min="13" max="18" width="8.7109375" style="35" customWidth="1"/>
    <col min="19" max="21" width="8.7109375" customWidth="1"/>
  </cols>
  <sheetData>
    <row r="1" spans="1:26">
      <c r="A1" s="1" t="s">
        <v>51</v>
      </c>
    </row>
    <row r="2" spans="1:26">
      <c r="A2" s="1" t="s">
        <v>104</v>
      </c>
    </row>
    <row r="4" spans="1:26">
      <c r="A4" s="29" t="s">
        <v>105</v>
      </c>
      <c r="B4" s="114">
        <v>2019</v>
      </c>
      <c r="C4" s="114"/>
      <c r="D4" s="114"/>
      <c r="E4" s="114">
        <v>2020</v>
      </c>
      <c r="F4" s="114"/>
      <c r="G4" s="114"/>
      <c r="H4" s="114" t="s">
        <v>107</v>
      </c>
      <c r="I4" s="114"/>
      <c r="J4" s="114"/>
      <c r="K4"/>
      <c r="L4" s="31" t="s">
        <v>46</v>
      </c>
      <c r="M4" s="115">
        <v>2019</v>
      </c>
      <c r="N4" s="116"/>
      <c r="O4" s="117"/>
      <c r="P4" s="114">
        <v>2020</v>
      </c>
      <c r="Q4" s="114"/>
      <c r="R4" s="114"/>
      <c r="S4" s="114" t="s">
        <v>107</v>
      </c>
      <c r="T4" s="114"/>
      <c r="U4" s="114"/>
    </row>
    <row r="5" spans="1:26">
      <c r="A5" s="27"/>
      <c r="B5" s="34" t="s">
        <v>43</v>
      </c>
      <c r="C5" s="34" t="s">
        <v>44</v>
      </c>
      <c r="D5" s="34" t="s">
        <v>45</v>
      </c>
      <c r="E5" s="34" t="s">
        <v>43</v>
      </c>
      <c r="F5" s="34" t="s">
        <v>44</v>
      </c>
      <c r="G5" s="34" t="s">
        <v>45</v>
      </c>
      <c r="H5" s="34" t="s">
        <v>43</v>
      </c>
      <c r="I5" s="34" t="s">
        <v>44</v>
      </c>
      <c r="J5" s="34" t="s">
        <v>45</v>
      </c>
      <c r="K5"/>
      <c r="L5"/>
      <c r="M5" s="61" t="s">
        <v>43</v>
      </c>
      <c r="N5" s="61" t="s">
        <v>44</v>
      </c>
      <c r="O5" s="61" t="s">
        <v>45</v>
      </c>
      <c r="P5" s="61" t="s">
        <v>43</v>
      </c>
      <c r="Q5" s="61" t="s">
        <v>44</v>
      </c>
      <c r="R5" s="61" t="s">
        <v>45</v>
      </c>
      <c r="S5" s="61" t="s">
        <v>43</v>
      </c>
      <c r="T5" s="61" t="s">
        <v>44</v>
      </c>
      <c r="U5" s="61" t="s">
        <v>45</v>
      </c>
      <c r="W5" s="63" t="s">
        <v>140</v>
      </c>
      <c r="Y5" s="63" t="s">
        <v>140</v>
      </c>
    </row>
    <row r="6" spans="1:26">
      <c r="A6" s="30" t="s">
        <v>4</v>
      </c>
      <c r="B6" s="38">
        <v>11.747137879542061</v>
      </c>
      <c r="C6" s="38">
        <v>27.725236436037832</v>
      </c>
      <c r="D6" s="38">
        <v>60.527625684420109</v>
      </c>
      <c r="E6" s="65">
        <v>14.98455200823893</v>
      </c>
      <c r="F6" s="65">
        <v>25.334706488156538</v>
      </c>
      <c r="G6" s="65">
        <v>59.68074150360453</v>
      </c>
      <c r="H6" s="33">
        <f>E6-B6</f>
        <v>3.2374141286968694</v>
      </c>
      <c r="I6" s="33">
        <f>F6-C6</f>
        <v>-2.3905299478812942</v>
      </c>
      <c r="J6" s="33">
        <f>G6-D6</f>
        <v>-0.8468841808155787</v>
      </c>
      <c r="K6"/>
      <c r="L6" s="32" t="s">
        <v>17</v>
      </c>
      <c r="M6" s="33">
        <v>16.674987518721917</v>
      </c>
      <c r="N6" s="33">
        <v>32.051922116824763</v>
      </c>
      <c r="O6" s="33">
        <v>51.273090364453324</v>
      </c>
      <c r="P6" s="43">
        <v>18.840579710144929</v>
      </c>
      <c r="Q6" s="43">
        <v>33.178053830227746</v>
      </c>
      <c r="R6" s="43">
        <v>47.981366459627331</v>
      </c>
      <c r="S6" s="68">
        <f>P6-M6</f>
        <v>2.1655921914230127</v>
      </c>
      <c r="T6" s="68">
        <f>Q6-N6</f>
        <v>1.1261317134029838</v>
      </c>
      <c r="U6" s="68">
        <f>R6-O6</f>
        <v>-3.291723904825993</v>
      </c>
      <c r="W6" s="64">
        <v>57.358402194640526</v>
      </c>
      <c r="X6" s="24">
        <f>G6-W6</f>
        <v>2.3223393089640041</v>
      </c>
      <c r="Y6" s="64">
        <v>46.774786824945664</v>
      </c>
      <c r="Z6" s="24">
        <f>R6-Y6</f>
        <v>1.2065796346816668</v>
      </c>
    </row>
    <row r="7" spans="1:26">
      <c r="A7" s="30" t="s">
        <v>5</v>
      </c>
      <c r="B7" s="38">
        <v>5.3811659192825116</v>
      </c>
      <c r="C7" s="38">
        <v>18.98355754857997</v>
      </c>
      <c r="D7" s="38">
        <v>75.635276532137524</v>
      </c>
      <c r="E7" s="65">
        <v>5.5126223596084492</v>
      </c>
      <c r="F7" s="65">
        <v>22.771767130345182</v>
      </c>
      <c r="G7" s="65">
        <v>71.715610510046375</v>
      </c>
      <c r="H7" s="67">
        <f t="shared" ref="H7:H13" si="0">E7-B7</f>
        <v>0.13145644032593751</v>
      </c>
      <c r="I7" s="67">
        <f t="shared" ref="I7:I13" si="1">F7-C7</f>
        <v>3.7882095817652122</v>
      </c>
      <c r="J7" s="67">
        <f t="shared" ref="J7:J13" si="2">G7-D7</f>
        <v>-3.9196660220911497</v>
      </c>
      <c r="K7"/>
      <c r="L7" s="32" t="s">
        <v>18</v>
      </c>
      <c r="M7" s="33">
        <v>8.0653142008906489</v>
      </c>
      <c r="N7" s="33">
        <v>23.899059871350818</v>
      </c>
      <c r="O7" s="33">
        <v>68.035625927758531</v>
      </c>
      <c r="P7" s="43">
        <v>10.138248847926267</v>
      </c>
      <c r="Q7" s="43">
        <v>23.860727086533537</v>
      </c>
      <c r="R7" s="43">
        <v>66.001024065540193</v>
      </c>
      <c r="S7" s="68">
        <f t="shared" ref="S7:S12" si="3">P7-M7</f>
        <v>2.072934647035618</v>
      </c>
      <c r="T7" s="68">
        <f t="shared" ref="T7:T12" si="4">Q7-N7</f>
        <v>-3.8332784817281862E-2</v>
      </c>
      <c r="U7" s="68">
        <f t="shared" ref="U7:U12" si="5">R7-O7</f>
        <v>-2.0346018622183379</v>
      </c>
      <c r="W7" s="64">
        <v>69.099999999999994</v>
      </c>
      <c r="X7" s="24">
        <f t="shared" ref="X7:X13" si="6">G7-W7</f>
        <v>2.6156105100463805</v>
      </c>
      <c r="Y7" s="64">
        <v>64.400000000000006</v>
      </c>
      <c r="Z7" s="24">
        <f t="shared" ref="Z7:Z12" si="7">R7-Y7</f>
        <v>1.6010240655401873</v>
      </c>
    </row>
    <row r="8" spans="1:26">
      <c r="A8" s="30" t="s">
        <v>6</v>
      </c>
      <c r="B8" s="38">
        <v>5.4135338345864659</v>
      </c>
      <c r="C8" s="38">
        <v>12.481203007518797</v>
      </c>
      <c r="D8" s="38">
        <v>82.10526315789474</v>
      </c>
      <c r="E8" s="65">
        <v>7.3787409700722399</v>
      </c>
      <c r="F8" s="65">
        <v>15.479876160990713</v>
      </c>
      <c r="G8" s="65">
        <v>77.141382868937043</v>
      </c>
      <c r="H8" s="67">
        <f t="shared" si="0"/>
        <v>1.9652071354857741</v>
      </c>
      <c r="I8" s="67">
        <f t="shared" si="1"/>
        <v>2.9986731534719162</v>
      </c>
      <c r="J8" s="67">
        <f t="shared" si="2"/>
        <v>-4.9638802889576965</v>
      </c>
      <c r="K8"/>
      <c r="L8" s="32" t="s">
        <v>19</v>
      </c>
      <c r="M8" s="33">
        <v>8.9099054255848689</v>
      </c>
      <c r="N8" s="33">
        <v>14.235938277750124</v>
      </c>
      <c r="O8" s="33">
        <v>76.85415629666501</v>
      </c>
      <c r="P8" s="43">
        <v>10.956790123456789</v>
      </c>
      <c r="Q8" s="43">
        <v>12.088477366255145</v>
      </c>
      <c r="R8" s="43">
        <v>76.954732510288068</v>
      </c>
      <c r="S8" s="39">
        <f t="shared" si="3"/>
        <v>2.0468846978719206</v>
      </c>
      <c r="T8" s="39">
        <f t="shared" si="4"/>
        <v>-2.1474609114949796</v>
      </c>
      <c r="U8" s="39">
        <f t="shared" si="5"/>
        <v>0.10057621362305724</v>
      </c>
      <c r="W8" s="64">
        <v>77.599999999999994</v>
      </c>
      <c r="X8" s="24">
        <f t="shared" si="6"/>
        <v>-0.45861713106295099</v>
      </c>
      <c r="Y8" s="64">
        <v>75.8</v>
      </c>
      <c r="Z8" s="24">
        <f t="shared" si="7"/>
        <v>1.1547325102880706</v>
      </c>
    </row>
    <row r="9" spans="1:26">
      <c r="A9" s="30" t="s">
        <v>7</v>
      </c>
      <c r="B9" s="38">
        <v>6.8316831683168324</v>
      </c>
      <c r="C9" s="38">
        <v>10.396039603960396</v>
      </c>
      <c r="D9" s="38">
        <v>82.772277227722768</v>
      </c>
      <c r="E9" s="65">
        <v>7.2012257405515836</v>
      </c>
      <c r="F9" s="65">
        <v>11.133810010214505</v>
      </c>
      <c r="G9" s="65">
        <v>81.664964249233904</v>
      </c>
      <c r="H9" s="33">
        <f t="shared" si="0"/>
        <v>0.36954257223475118</v>
      </c>
      <c r="I9" s="33">
        <f t="shared" si="1"/>
        <v>0.73777040625410883</v>
      </c>
      <c r="J9" s="33">
        <f t="shared" si="2"/>
        <v>-1.1073129784888636</v>
      </c>
      <c r="K9"/>
      <c r="L9" s="32" t="s">
        <v>20</v>
      </c>
      <c r="M9" s="33">
        <v>2.7404085700049827</v>
      </c>
      <c r="N9" s="33">
        <v>10.762331838565023</v>
      </c>
      <c r="O9" s="33">
        <v>86.497259591429994</v>
      </c>
      <c r="P9" s="43">
        <v>3.0895983522142121</v>
      </c>
      <c r="Q9" s="43">
        <v>12.461380020597321</v>
      </c>
      <c r="R9" s="43">
        <v>84.449021627188472</v>
      </c>
      <c r="S9" s="68">
        <f t="shared" si="3"/>
        <v>0.34918978220922936</v>
      </c>
      <c r="T9" s="68">
        <f t="shared" si="4"/>
        <v>1.699048182032298</v>
      </c>
      <c r="U9" s="68">
        <f t="shared" si="5"/>
        <v>-2.0482379642415225</v>
      </c>
      <c r="W9" s="64">
        <v>79.3</v>
      </c>
      <c r="X9" s="24">
        <f t="shared" si="6"/>
        <v>2.3649642492339069</v>
      </c>
      <c r="Y9" s="64">
        <v>82.2</v>
      </c>
      <c r="Z9" s="24">
        <f t="shared" si="7"/>
        <v>2.2490216271884691</v>
      </c>
    </row>
    <row r="10" spans="1:26">
      <c r="A10" s="30" t="s">
        <v>8</v>
      </c>
      <c r="B10" s="38">
        <v>2.9618473895582329</v>
      </c>
      <c r="C10" s="38">
        <v>13.002008032128515</v>
      </c>
      <c r="D10" s="38">
        <v>84.036144578313255</v>
      </c>
      <c r="E10" s="65">
        <v>4.1279669762641902</v>
      </c>
      <c r="F10" s="65">
        <v>13.983488132094942</v>
      </c>
      <c r="G10" s="65">
        <v>81.888544891640862</v>
      </c>
      <c r="H10" s="67">
        <f t="shared" si="0"/>
        <v>1.1661195867059573</v>
      </c>
      <c r="I10" s="67">
        <f t="shared" si="1"/>
        <v>0.98148009996642749</v>
      </c>
      <c r="J10" s="67">
        <f t="shared" si="2"/>
        <v>-2.1475996866723932</v>
      </c>
      <c r="K10"/>
      <c r="L10" s="32" t="s">
        <v>21</v>
      </c>
      <c r="M10" s="33">
        <v>3.6336485813837727</v>
      </c>
      <c r="N10" s="33">
        <v>9.0592334494773521</v>
      </c>
      <c r="O10" s="33">
        <v>87.307117969138872</v>
      </c>
      <c r="P10" s="43">
        <v>5.2956298200514142</v>
      </c>
      <c r="Q10" s="43">
        <v>9.7686375321336758</v>
      </c>
      <c r="R10" s="43">
        <v>84.935732647814916</v>
      </c>
      <c r="S10" s="68">
        <f t="shared" si="3"/>
        <v>1.6619812386676416</v>
      </c>
      <c r="T10" s="68">
        <f t="shared" si="4"/>
        <v>0.70940408265632371</v>
      </c>
      <c r="U10" s="68">
        <f t="shared" si="5"/>
        <v>-2.371385321323956</v>
      </c>
      <c r="W10" s="64">
        <v>80.900000000000006</v>
      </c>
      <c r="X10" s="24">
        <f t="shared" si="6"/>
        <v>0.98854489164085635</v>
      </c>
      <c r="Y10" s="64">
        <v>84.4</v>
      </c>
      <c r="Z10" s="24">
        <f t="shared" si="7"/>
        <v>0.53573264781491048</v>
      </c>
    </row>
    <row r="11" spans="1:26">
      <c r="A11" s="30" t="s">
        <v>9</v>
      </c>
      <c r="B11" s="38">
        <v>4.0399002493765588</v>
      </c>
      <c r="C11" s="38">
        <v>10.374064837905236</v>
      </c>
      <c r="D11" s="38">
        <v>85.586034912718205</v>
      </c>
      <c r="E11" s="65">
        <v>5.1928020565552702</v>
      </c>
      <c r="F11" s="65">
        <v>10.848329048843187</v>
      </c>
      <c r="G11" s="65">
        <v>83.958868894601551</v>
      </c>
      <c r="H11" s="33">
        <f t="shared" si="0"/>
        <v>1.1529018071787114</v>
      </c>
      <c r="I11" s="33">
        <f t="shared" si="1"/>
        <v>0.47426421093795135</v>
      </c>
      <c r="J11" s="33">
        <f t="shared" si="2"/>
        <v>-1.6271660181166538</v>
      </c>
      <c r="K11"/>
      <c r="L11" s="32" t="s">
        <v>22</v>
      </c>
      <c r="M11" s="33">
        <v>2.5411061285500747</v>
      </c>
      <c r="N11" s="33">
        <v>9.1180866965620329</v>
      </c>
      <c r="O11" s="33">
        <v>88.340807174887885</v>
      </c>
      <c r="P11" s="43">
        <v>2.4793388429752068</v>
      </c>
      <c r="Q11" s="43">
        <v>7.9545454545454541</v>
      </c>
      <c r="R11" s="43">
        <v>89.566115702479337</v>
      </c>
      <c r="S11" s="39">
        <f t="shared" si="3"/>
        <v>-6.1767285574867881E-2</v>
      </c>
      <c r="T11" s="39">
        <f t="shared" si="4"/>
        <v>-1.1635412420165787</v>
      </c>
      <c r="U11" s="39">
        <f t="shared" si="5"/>
        <v>1.2253085275914515</v>
      </c>
      <c r="W11" s="64">
        <v>80.900000000000006</v>
      </c>
      <c r="X11" s="24">
        <f t="shared" si="6"/>
        <v>3.0588688946015452</v>
      </c>
      <c r="Y11" s="64">
        <v>87</v>
      </c>
      <c r="Z11" s="24">
        <f t="shared" si="7"/>
        <v>2.5661157024793368</v>
      </c>
    </row>
    <row r="12" spans="1:26">
      <c r="A12" s="30" t="s">
        <v>10</v>
      </c>
      <c r="B12" s="38">
        <v>1.8924302788844622</v>
      </c>
      <c r="C12" s="38">
        <v>10.557768924302788</v>
      </c>
      <c r="D12" s="38">
        <v>87.549800796812747</v>
      </c>
      <c r="E12" s="65">
        <v>2.0082389289392379</v>
      </c>
      <c r="F12" s="65">
        <v>11.84346035015448</v>
      </c>
      <c r="G12" s="65">
        <v>86.148300720906278</v>
      </c>
      <c r="H12" s="33">
        <f t="shared" si="0"/>
        <v>0.1158086500547757</v>
      </c>
      <c r="I12" s="33">
        <f t="shared" si="1"/>
        <v>1.2856914258516916</v>
      </c>
      <c r="J12" s="33">
        <f t="shared" si="2"/>
        <v>-1.4015000759064691</v>
      </c>
      <c r="K12"/>
      <c r="L12" s="32" t="s">
        <v>23</v>
      </c>
      <c r="M12" s="33">
        <v>1.8914883026381284</v>
      </c>
      <c r="N12" s="33">
        <v>4.7287207565953215</v>
      </c>
      <c r="O12" s="33">
        <v>93.379790940766554</v>
      </c>
      <c r="P12" s="43">
        <v>2.731958762886598</v>
      </c>
      <c r="Q12" s="43">
        <v>4.7938144329896915</v>
      </c>
      <c r="R12" s="43">
        <v>92.474226804123717</v>
      </c>
      <c r="S12" s="39">
        <f t="shared" si="3"/>
        <v>0.84047046024846961</v>
      </c>
      <c r="T12" s="39">
        <f t="shared" si="4"/>
        <v>6.5093676394369915E-2</v>
      </c>
      <c r="U12" s="39">
        <f t="shared" si="5"/>
        <v>-0.90556413664283752</v>
      </c>
      <c r="W12" s="64">
        <v>82.8</v>
      </c>
      <c r="X12" s="24">
        <f t="shared" si="6"/>
        <v>3.3483007209062805</v>
      </c>
      <c r="Y12" s="64">
        <v>91</v>
      </c>
      <c r="Z12" s="24">
        <f t="shared" si="7"/>
        <v>1.4742268041237168</v>
      </c>
    </row>
    <row r="13" spans="1:26">
      <c r="A13" s="30" t="s">
        <v>11</v>
      </c>
      <c r="B13" s="38">
        <v>3.1126482213438735</v>
      </c>
      <c r="C13" s="38">
        <v>8.0039525691699609</v>
      </c>
      <c r="D13" s="38">
        <v>88.883399209486171</v>
      </c>
      <c r="E13" s="65">
        <v>3.2653061224489797</v>
      </c>
      <c r="F13" s="65">
        <v>8.316326530612244</v>
      </c>
      <c r="G13" s="65">
        <v>88.41836734693878</v>
      </c>
      <c r="H13" s="33">
        <f t="shared" si="0"/>
        <v>0.15265790110510613</v>
      </c>
      <c r="I13" s="33">
        <f t="shared" si="1"/>
        <v>0.31237396144228313</v>
      </c>
      <c r="J13" s="33">
        <f t="shared" si="2"/>
        <v>-0.46503186254739148</v>
      </c>
      <c r="K13"/>
      <c r="L13"/>
      <c r="M13"/>
      <c r="N13"/>
      <c r="O13"/>
      <c r="P13"/>
      <c r="Q13"/>
      <c r="R13"/>
      <c r="W13" s="64">
        <v>84.9</v>
      </c>
      <c r="X13" s="24">
        <f t="shared" si="6"/>
        <v>3.5183673469387742</v>
      </c>
    </row>
    <row r="15" spans="1:26">
      <c r="B15" s="36"/>
      <c r="C15" s="36"/>
      <c r="D15" s="36"/>
      <c r="E15" s="37"/>
      <c r="F15" s="37"/>
      <c r="G15" s="37"/>
      <c r="H15" s="37"/>
      <c r="I15" s="37"/>
      <c r="J15" s="37"/>
    </row>
    <row r="16" spans="1:26">
      <c r="A16" s="31" t="s">
        <v>106</v>
      </c>
      <c r="B16" s="115">
        <v>2019</v>
      </c>
      <c r="C16" s="116"/>
      <c r="D16" s="117"/>
      <c r="E16" s="114">
        <v>2020</v>
      </c>
      <c r="F16" s="114"/>
      <c r="G16" s="114"/>
      <c r="H16" s="114" t="s">
        <v>107</v>
      </c>
      <c r="I16" s="114"/>
      <c r="J16" s="114"/>
      <c r="K16"/>
      <c r="L16" s="31" t="s">
        <v>106</v>
      </c>
      <c r="M16" s="115">
        <v>2019</v>
      </c>
      <c r="N16" s="116"/>
      <c r="O16" s="117"/>
      <c r="P16" s="114">
        <v>2020</v>
      </c>
      <c r="Q16" s="114"/>
      <c r="R16" s="114"/>
      <c r="S16" s="114" t="s">
        <v>107</v>
      </c>
      <c r="T16" s="114"/>
      <c r="U16" s="114"/>
    </row>
    <row r="17" spans="1:26">
      <c r="B17" s="34" t="s">
        <v>43</v>
      </c>
      <c r="C17" s="34" t="s">
        <v>44</v>
      </c>
      <c r="D17" s="34" t="s">
        <v>45</v>
      </c>
      <c r="E17" s="61" t="s">
        <v>43</v>
      </c>
      <c r="F17" s="61" t="s">
        <v>44</v>
      </c>
      <c r="G17" s="61" t="s">
        <v>45</v>
      </c>
      <c r="H17" s="34" t="s">
        <v>43</v>
      </c>
      <c r="I17" s="34" t="s">
        <v>44</v>
      </c>
      <c r="J17" s="34" t="s">
        <v>45</v>
      </c>
      <c r="K17"/>
      <c r="L17"/>
      <c r="M17" s="34" t="s">
        <v>43</v>
      </c>
      <c r="N17" s="34" t="s">
        <v>44</v>
      </c>
      <c r="O17" s="34" t="s">
        <v>45</v>
      </c>
      <c r="P17" s="61" t="s">
        <v>43</v>
      </c>
      <c r="Q17" s="61" t="s">
        <v>44</v>
      </c>
      <c r="R17" s="61" t="s">
        <v>45</v>
      </c>
      <c r="S17" s="61" t="s">
        <v>43</v>
      </c>
      <c r="T17" s="61" t="s">
        <v>44</v>
      </c>
      <c r="U17" s="61" t="s">
        <v>45</v>
      </c>
      <c r="W17" s="63" t="s">
        <v>140</v>
      </c>
      <c r="Y17" s="63" t="s">
        <v>140</v>
      </c>
    </row>
    <row r="18" spans="1:26">
      <c r="A18" s="30" t="s">
        <v>4</v>
      </c>
      <c r="B18" s="33">
        <v>15.913978494623656</v>
      </c>
      <c r="C18" s="33">
        <v>23.655913978494624</v>
      </c>
      <c r="D18" s="33">
        <v>60.430107526881713</v>
      </c>
      <c r="E18" s="65">
        <v>18.092909535452321</v>
      </c>
      <c r="F18" s="65">
        <v>25.427872860635699</v>
      </c>
      <c r="G18" s="65">
        <v>56.479217603911977</v>
      </c>
      <c r="H18" s="67">
        <f>E18-B18</f>
        <v>2.1789310408286653</v>
      </c>
      <c r="I18" s="67">
        <f>F18-C18</f>
        <v>1.7719588821410746</v>
      </c>
      <c r="J18" s="67">
        <f>G18-D18</f>
        <v>-3.9508899229697363</v>
      </c>
      <c r="K18"/>
      <c r="L18" s="32" t="s">
        <v>17</v>
      </c>
      <c r="M18" s="33">
        <v>17.596566523605151</v>
      </c>
      <c r="N18" s="33">
        <v>28.75536480686695</v>
      </c>
      <c r="O18" s="33">
        <v>53.648068669527895</v>
      </c>
      <c r="P18" s="43">
        <v>21.54963680387409</v>
      </c>
      <c r="Q18" s="43">
        <v>32.20338983050847</v>
      </c>
      <c r="R18" s="43">
        <v>46.246973365617436</v>
      </c>
      <c r="S18" s="68">
        <f>P18-M18</f>
        <v>3.953070280268939</v>
      </c>
      <c r="T18" s="68">
        <f>Q18-N18</f>
        <v>3.4480250236415202</v>
      </c>
      <c r="U18" s="68">
        <f>R18-O18</f>
        <v>-7.4010953039104592</v>
      </c>
      <c r="W18" s="64">
        <v>57.358402194640526</v>
      </c>
      <c r="X18" s="24">
        <f>G18-W18</f>
        <v>-0.87918459072854915</v>
      </c>
      <c r="Y18" s="64">
        <v>46.774786824945664</v>
      </c>
      <c r="Z18" s="24">
        <f>R18-Y18</f>
        <v>-0.52781345932822887</v>
      </c>
    </row>
    <row r="19" spans="1:26">
      <c r="A19" s="30" t="s">
        <v>5</v>
      </c>
      <c r="B19" s="33">
        <v>6.6523605150214591</v>
      </c>
      <c r="C19" s="33">
        <v>22.103004291845494</v>
      </c>
      <c r="D19" s="33">
        <v>71.24463519313305</v>
      </c>
      <c r="E19" s="65">
        <v>5.4054054054054053</v>
      </c>
      <c r="F19" s="65">
        <v>23.832923832923832</v>
      </c>
      <c r="G19" s="65">
        <v>70.761670761670757</v>
      </c>
      <c r="H19" s="33">
        <f t="shared" ref="H19:H25" si="8">E19-B19</f>
        <v>-1.2469551096160538</v>
      </c>
      <c r="I19" s="33">
        <f t="shared" ref="I19:I25" si="9">F19-C19</f>
        <v>1.7299195410783383</v>
      </c>
      <c r="J19" s="33">
        <f t="shared" ref="J19:J25" si="10">G19-D19</f>
        <v>-0.48296443146229251</v>
      </c>
      <c r="K19"/>
      <c r="L19" s="32" t="s">
        <v>18</v>
      </c>
      <c r="M19" s="33">
        <v>11.464968152866243</v>
      </c>
      <c r="N19" s="33">
        <v>23.142250530785564</v>
      </c>
      <c r="O19" s="33">
        <v>65.392781316348191</v>
      </c>
      <c r="P19" s="43">
        <v>11.510791366906476</v>
      </c>
      <c r="Q19" s="43">
        <v>25.65947242206235</v>
      </c>
      <c r="R19" s="43">
        <v>62.829736211031175</v>
      </c>
      <c r="S19" s="68">
        <f t="shared" ref="S19:S24" si="11">P19-M19</f>
        <v>4.582321404023304E-2</v>
      </c>
      <c r="T19" s="68">
        <f t="shared" ref="T19:T24" si="12">Q19-N19</f>
        <v>2.5172218912767867</v>
      </c>
      <c r="U19" s="68">
        <f t="shared" ref="U19:U24" si="13">R19-O19</f>
        <v>-2.5630451053170162</v>
      </c>
      <c r="W19" s="64">
        <v>69.099999999999994</v>
      </c>
      <c r="X19" s="24">
        <f t="shared" ref="X19:X25" si="14">G19-W19</f>
        <v>1.6616707616707629</v>
      </c>
      <c r="Y19" s="64">
        <v>64.400000000000006</v>
      </c>
      <c r="Z19" s="24">
        <f t="shared" ref="Z19:Z24" si="15">R19-Y19</f>
        <v>-1.5702637889688305</v>
      </c>
    </row>
    <row r="20" spans="1:26">
      <c r="A20" s="30" t="s">
        <v>6</v>
      </c>
      <c r="B20" s="33">
        <v>9.67741935483871</v>
      </c>
      <c r="C20" s="33">
        <v>15.483870967741936</v>
      </c>
      <c r="D20" s="33">
        <v>74.838709677419359</v>
      </c>
      <c r="E20" s="65">
        <v>7.2289156626506017</v>
      </c>
      <c r="F20" s="65">
        <v>16.3855421686747</v>
      </c>
      <c r="G20" s="65">
        <v>76.385542168674704</v>
      </c>
      <c r="H20" s="33">
        <f t="shared" si="8"/>
        <v>-2.4485036921881083</v>
      </c>
      <c r="I20" s="33">
        <f t="shared" si="9"/>
        <v>0.90167120093276409</v>
      </c>
      <c r="J20" s="33">
        <f t="shared" si="10"/>
        <v>1.5468324912553442</v>
      </c>
      <c r="K20"/>
      <c r="L20" s="32" t="s">
        <v>19</v>
      </c>
      <c r="M20" s="33">
        <v>9.8081023454157776</v>
      </c>
      <c r="N20" s="33">
        <v>12.579957356076759</v>
      </c>
      <c r="O20" s="33">
        <v>77.611940298507463</v>
      </c>
      <c r="P20" s="43">
        <v>12.039312039312039</v>
      </c>
      <c r="Q20" s="43">
        <v>15.724815724815725</v>
      </c>
      <c r="R20" s="43">
        <v>72.235872235872236</v>
      </c>
      <c r="S20" s="68">
        <f t="shared" si="11"/>
        <v>2.2312096938962611</v>
      </c>
      <c r="T20" s="68">
        <f t="shared" si="12"/>
        <v>3.1448583687389657</v>
      </c>
      <c r="U20" s="68">
        <f t="shared" si="13"/>
        <v>-5.3760680626352269</v>
      </c>
      <c r="W20" s="64">
        <v>77.599999999999994</v>
      </c>
      <c r="X20" s="24">
        <f t="shared" si="14"/>
        <v>-1.2144578313252907</v>
      </c>
      <c r="Y20" s="64">
        <v>75.8</v>
      </c>
      <c r="Z20" s="24">
        <f t="shared" si="15"/>
        <v>-3.5641277641277611</v>
      </c>
    </row>
    <row r="21" spans="1:26">
      <c r="A21" s="30" t="s">
        <v>7</v>
      </c>
      <c r="B21" s="33">
        <v>9.3418259023354562</v>
      </c>
      <c r="C21" s="33">
        <v>11.8895966029724</v>
      </c>
      <c r="D21" s="33">
        <v>78.768577494692153</v>
      </c>
      <c r="E21" s="65">
        <v>8.6538461538461533</v>
      </c>
      <c r="F21" s="65">
        <v>13.461538461538462</v>
      </c>
      <c r="G21" s="65">
        <v>77.884615384615387</v>
      </c>
      <c r="H21" s="33">
        <f t="shared" si="8"/>
        <v>-0.68797974848930288</v>
      </c>
      <c r="I21" s="33">
        <f t="shared" si="9"/>
        <v>1.5719418585660616</v>
      </c>
      <c r="J21" s="33">
        <f t="shared" si="10"/>
        <v>-0.88396211007676584</v>
      </c>
      <c r="K21"/>
      <c r="L21" s="32" t="s">
        <v>20</v>
      </c>
      <c r="M21" s="33">
        <v>2.7777777777777777</v>
      </c>
      <c r="N21" s="33">
        <v>13.888888888888889</v>
      </c>
      <c r="O21" s="33">
        <v>83.333333333333343</v>
      </c>
      <c r="P21" s="43">
        <v>5.8968058968058967</v>
      </c>
      <c r="Q21" s="43">
        <v>12.285012285012286</v>
      </c>
      <c r="R21" s="43">
        <v>81.818181818181827</v>
      </c>
      <c r="S21" s="68">
        <f t="shared" si="11"/>
        <v>3.1190281190281191</v>
      </c>
      <c r="T21" s="68">
        <f t="shared" si="12"/>
        <v>-1.6038766038766035</v>
      </c>
      <c r="U21" s="68">
        <f t="shared" si="13"/>
        <v>-1.5151515151515156</v>
      </c>
      <c r="W21" s="64">
        <v>79.3</v>
      </c>
      <c r="X21" s="24">
        <f t="shared" si="14"/>
        <v>-1.4153846153846104</v>
      </c>
      <c r="Y21" s="64">
        <v>82.2</v>
      </c>
      <c r="Z21" s="24">
        <f t="shared" si="15"/>
        <v>-0.38181818181817562</v>
      </c>
    </row>
    <row r="22" spans="1:26">
      <c r="A22" s="30" t="s">
        <v>8</v>
      </c>
      <c r="B22" s="33">
        <v>4.5258620689655169</v>
      </c>
      <c r="C22" s="33">
        <v>15.948275862068966</v>
      </c>
      <c r="D22" s="33">
        <v>79.525862068965509</v>
      </c>
      <c r="E22" s="65">
        <v>4.3373493975903612</v>
      </c>
      <c r="F22" s="65">
        <v>13.734939759036143</v>
      </c>
      <c r="G22" s="65">
        <v>81.92771084337349</v>
      </c>
      <c r="H22" s="33">
        <f t="shared" si="8"/>
        <v>-0.1885126713751557</v>
      </c>
      <c r="I22" s="33">
        <f t="shared" si="9"/>
        <v>-2.2133361030328231</v>
      </c>
      <c r="J22" s="33">
        <f t="shared" si="10"/>
        <v>2.4018487744079806</v>
      </c>
      <c r="K22"/>
      <c r="L22" s="32" t="s">
        <v>21</v>
      </c>
      <c r="M22" s="33">
        <v>6.1833688699360341</v>
      </c>
      <c r="N22" s="33">
        <v>8.1023454157782524</v>
      </c>
      <c r="O22" s="33">
        <v>85.714285714285708</v>
      </c>
      <c r="P22" s="43">
        <v>5.6372549019607847</v>
      </c>
      <c r="Q22" s="43">
        <v>12.009803921568627</v>
      </c>
      <c r="R22" s="43">
        <v>82.35294117647058</v>
      </c>
      <c r="S22" s="68">
        <f t="shared" si="11"/>
        <v>-0.54611396797524936</v>
      </c>
      <c r="T22" s="68">
        <f t="shared" si="12"/>
        <v>3.907458505790375</v>
      </c>
      <c r="U22" s="68">
        <f t="shared" si="13"/>
        <v>-3.3613445378151283</v>
      </c>
      <c r="W22" s="64">
        <v>80.900000000000006</v>
      </c>
      <c r="X22" s="24">
        <f t="shared" si="14"/>
        <v>1.0277108433734838</v>
      </c>
      <c r="Y22" s="64">
        <v>84.4</v>
      </c>
      <c r="Z22" s="24">
        <f t="shared" si="15"/>
        <v>-2.0470588235294258</v>
      </c>
    </row>
    <row r="23" spans="1:26">
      <c r="A23" s="30" t="s">
        <v>9</v>
      </c>
      <c r="B23" s="33">
        <v>5.3191489361702127</v>
      </c>
      <c r="C23" s="33">
        <v>11.063829787234042</v>
      </c>
      <c r="D23" s="33">
        <v>83.61702127659575</v>
      </c>
      <c r="E23" s="65">
        <v>7.0904645476772608</v>
      </c>
      <c r="F23" s="65">
        <v>13.447432762836186</v>
      </c>
      <c r="G23" s="65">
        <v>79.462102689486557</v>
      </c>
      <c r="H23" s="67">
        <f t="shared" si="8"/>
        <v>1.7713156115070481</v>
      </c>
      <c r="I23" s="67">
        <f t="shared" si="9"/>
        <v>2.3836029756021446</v>
      </c>
      <c r="J23" s="67">
        <f t="shared" si="10"/>
        <v>-4.1549185871091936</v>
      </c>
      <c r="K23"/>
      <c r="L23" s="32" t="s">
        <v>22</v>
      </c>
      <c r="M23" s="33">
        <v>5.7939914163090123</v>
      </c>
      <c r="N23" s="33">
        <v>7.0815450643776829</v>
      </c>
      <c r="O23" s="33">
        <v>87.124463519313295</v>
      </c>
      <c r="P23" s="43">
        <v>4.3795620437956204</v>
      </c>
      <c r="Q23" s="43">
        <v>9.9756690997566917</v>
      </c>
      <c r="R23" s="43">
        <v>85.644768856447683</v>
      </c>
      <c r="S23" s="68">
        <f t="shared" si="11"/>
        <v>-1.4144293725133918</v>
      </c>
      <c r="T23" s="68">
        <f t="shared" si="12"/>
        <v>2.8941240353790088</v>
      </c>
      <c r="U23" s="68">
        <f t="shared" si="13"/>
        <v>-1.4796946628656116</v>
      </c>
      <c r="W23" s="64">
        <v>80.900000000000006</v>
      </c>
      <c r="X23" s="24">
        <f t="shared" si="14"/>
        <v>-1.4378973105134492</v>
      </c>
      <c r="Y23" s="64">
        <v>87</v>
      </c>
      <c r="Z23" s="24">
        <f t="shared" si="15"/>
        <v>-1.3552311435523166</v>
      </c>
    </row>
    <row r="24" spans="1:26">
      <c r="A24" s="30" t="s">
        <v>10</v>
      </c>
      <c r="B24" s="33">
        <v>2.1231422505307855</v>
      </c>
      <c r="C24" s="33">
        <v>14.012738853503185</v>
      </c>
      <c r="D24" s="33">
        <v>83.86411889596603</v>
      </c>
      <c r="E24" s="65">
        <v>2.4330900243309004</v>
      </c>
      <c r="F24" s="65">
        <v>10.948905109489052</v>
      </c>
      <c r="G24" s="65">
        <v>86.618004866180058</v>
      </c>
      <c r="H24" s="33">
        <f t="shared" si="8"/>
        <v>0.30994777380011485</v>
      </c>
      <c r="I24" s="33">
        <f t="shared" si="9"/>
        <v>-3.0638337440141328</v>
      </c>
      <c r="J24" s="33">
        <f t="shared" si="10"/>
        <v>2.7538859702140286</v>
      </c>
      <c r="K24"/>
      <c r="L24" s="32" t="s">
        <v>23</v>
      </c>
      <c r="M24" s="33">
        <v>2.9850746268656714</v>
      </c>
      <c r="N24" s="33">
        <v>6.8230277185501063</v>
      </c>
      <c r="O24" s="33">
        <v>90.191897654584224</v>
      </c>
      <c r="P24" s="43">
        <v>2.9339853300733498</v>
      </c>
      <c r="Q24" s="43">
        <v>7.3349633251833746</v>
      </c>
      <c r="R24" s="43">
        <v>89.731051344743278</v>
      </c>
      <c r="S24" s="68">
        <f t="shared" si="11"/>
        <v>-5.1089296792321548E-2</v>
      </c>
      <c r="T24" s="68">
        <f t="shared" si="12"/>
        <v>0.51193560663326831</v>
      </c>
      <c r="U24" s="68">
        <f t="shared" si="13"/>
        <v>-0.46084630984094588</v>
      </c>
      <c r="W24" s="64">
        <v>82.8</v>
      </c>
      <c r="X24" s="24">
        <f t="shared" si="14"/>
        <v>3.8180048661800612</v>
      </c>
      <c r="Y24" s="64">
        <v>91</v>
      </c>
      <c r="Z24" s="24">
        <f t="shared" si="15"/>
        <v>-1.2689486552567217</v>
      </c>
    </row>
    <row r="25" spans="1:26">
      <c r="A25" s="30" t="s">
        <v>11</v>
      </c>
      <c r="B25" s="33">
        <v>4.2462845010615711</v>
      </c>
      <c r="C25" s="33">
        <v>10.40339702760085</v>
      </c>
      <c r="D25" s="33">
        <v>85.350318471337587</v>
      </c>
      <c r="E25" s="65">
        <v>5.2631578947368416</v>
      </c>
      <c r="F25" s="65">
        <v>9.330143540669857</v>
      </c>
      <c r="G25" s="65">
        <v>85.406698564593299</v>
      </c>
      <c r="H25" s="33">
        <f t="shared" si="8"/>
        <v>1.0168733936752705</v>
      </c>
      <c r="I25" s="33">
        <f t="shared" si="9"/>
        <v>-1.0732534869309927</v>
      </c>
      <c r="J25" s="33">
        <f t="shared" si="10"/>
        <v>5.6380093255711472E-2</v>
      </c>
      <c r="W25" s="64">
        <v>84.9</v>
      </c>
      <c r="X25" s="24">
        <f t="shared" si="14"/>
        <v>0.5066985645932931</v>
      </c>
    </row>
    <row r="28" spans="1:26">
      <c r="A28" s="29" t="s">
        <v>47</v>
      </c>
      <c r="B28" s="115">
        <v>2019</v>
      </c>
      <c r="C28" s="116"/>
      <c r="D28" s="117"/>
      <c r="E28" s="114">
        <v>2020</v>
      </c>
      <c r="F28" s="114"/>
      <c r="G28" s="114"/>
      <c r="H28" s="114" t="s">
        <v>107</v>
      </c>
      <c r="I28" s="114"/>
      <c r="J28" s="114"/>
      <c r="L28" s="29" t="s">
        <v>47</v>
      </c>
      <c r="M28" s="115">
        <v>2019</v>
      </c>
      <c r="N28" s="116"/>
      <c r="O28" s="117"/>
      <c r="P28" s="114">
        <v>2020</v>
      </c>
      <c r="Q28" s="114"/>
      <c r="R28" s="114"/>
      <c r="S28" s="114" t="s">
        <v>107</v>
      </c>
      <c r="T28" s="114"/>
      <c r="U28" s="114"/>
    </row>
    <row r="29" spans="1:26">
      <c r="A29" s="27"/>
      <c r="B29" s="61" t="s">
        <v>43</v>
      </c>
      <c r="C29" s="61" t="s">
        <v>44</v>
      </c>
      <c r="D29" s="61" t="s">
        <v>45</v>
      </c>
      <c r="E29" s="61" t="s">
        <v>43</v>
      </c>
      <c r="F29" s="61" t="s">
        <v>44</v>
      </c>
      <c r="G29" s="61" t="s">
        <v>45</v>
      </c>
      <c r="H29" s="61" t="s">
        <v>43</v>
      </c>
      <c r="I29" s="61" t="s">
        <v>44</v>
      </c>
      <c r="J29" s="61" t="s">
        <v>45</v>
      </c>
      <c r="L29"/>
      <c r="M29" s="61" t="s">
        <v>43</v>
      </c>
      <c r="N29" s="61" t="s">
        <v>44</v>
      </c>
      <c r="O29" s="61" t="s">
        <v>45</v>
      </c>
      <c r="P29" s="61" t="s">
        <v>43</v>
      </c>
      <c r="Q29" s="61" t="s">
        <v>44</v>
      </c>
      <c r="R29" s="61" t="s">
        <v>45</v>
      </c>
      <c r="S29" s="61" t="s">
        <v>43</v>
      </c>
      <c r="T29" s="61" t="s">
        <v>44</v>
      </c>
      <c r="U29" s="61" t="s">
        <v>45</v>
      </c>
      <c r="W29" s="63" t="s">
        <v>140</v>
      </c>
      <c r="Y29" s="63" t="s">
        <v>140</v>
      </c>
    </row>
    <row r="30" spans="1:26">
      <c r="A30" s="30" t="s">
        <v>4</v>
      </c>
      <c r="B30" s="33">
        <v>15.418502202643172</v>
      </c>
      <c r="C30" s="33">
        <v>24.375917767988252</v>
      </c>
      <c r="D30" s="33">
        <v>60.205580029368576</v>
      </c>
      <c r="E30" s="65">
        <v>16.598639455782312</v>
      </c>
      <c r="F30" s="65">
        <v>27.210884353741498</v>
      </c>
      <c r="G30" s="65">
        <v>56.19047619047619</v>
      </c>
      <c r="H30" s="67">
        <f>E30-B30</f>
        <v>1.1801372531391401</v>
      </c>
      <c r="I30" s="67">
        <f>F30-C30</f>
        <v>2.8349665857532464</v>
      </c>
      <c r="J30" s="67">
        <f>G30-D30</f>
        <v>-4.0151038388923865</v>
      </c>
      <c r="L30" s="32" t="s">
        <v>17</v>
      </c>
      <c r="M30" s="33">
        <v>19.970631424375917</v>
      </c>
      <c r="N30" s="33">
        <v>36.270190895741557</v>
      </c>
      <c r="O30" s="33">
        <v>43.759177679882526</v>
      </c>
      <c r="P30" s="65">
        <v>21.967654986522909</v>
      </c>
      <c r="Q30" s="65">
        <v>30.188679245283019</v>
      </c>
      <c r="R30" s="65">
        <v>47.843665768194072</v>
      </c>
      <c r="S30" s="39">
        <f>P30-M30</f>
        <v>1.9970235621469925</v>
      </c>
      <c r="T30" s="39">
        <f>Q30-N30</f>
        <v>-6.0815116504585376</v>
      </c>
      <c r="U30" s="39">
        <f>R30-O30</f>
        <v>4.0844880883115451</v>
      </c>
      <c r="W30" s="64">
        <v>57.358402194640526</v>
      </c>
      <c r="X30" s="24">
        <f>G30-W30</f>
        <v>-1.167926004164336</v>
      </c>
      <c r="Y30" s="64">
        <v>46.774786824945664</v>
      </c>
      <c r="Z30" s="24">
        <f>R30-Y30</f>
        <v>1.0688789432484072</v>
      </c>
    </row>
    <row r="31" spans="1:26">
      <c r="A31" s="30" t="s">
        <v>5</v>
      </c>
      <c r="B31" s="33">
        <v>5.4331864904552125</v>
      </c>
      <c r="C31" s="33">
        <v>24.082232011747433</v>
      </c>
      <c r="D31" s="33">
        <v>70.484581497797365</v>
      </c>
      <c r="E31" s="65">
        <v>7.891156462585033</v>
      </c>
      <c r="F31" s="65">
        <v>25.986394557823129</v>
      </c>
      <c r="G31" s="65">
        <v>66.122448979591837</v>
      </c>
      <c r="H31" s="67">
        <f t="shared" ref="H31:H37" si="16">E31-B31</f>
        <v>2.4579699721298205</v>
      </c>
      <c r="I31" s="67">
        <f t="shared" ref="I31:I37" si="17">F31-C31</f>
        <v>1.9041625460756961</v>
      </c>
      <c r="J31" s="67">
        <f t="shared" ref="J31:J37" si="18">G31-D31</f>
        <v>-4.3621325182055273</v>
      </c>
      <c r="L31" s="32" t="s">
        <v>18</v>
      </c>
      <c r="M31" s="33">
        <v>12.262773722627736</v>
      </c>
      <c r="N31" s="33">
        <v>26.131386861313871</v>
      </c>
      <c r="O31" s="33">
        <v>61.605839416058394</v>
      </c>
      <c r="P31" s="65">
        <v>14.093959731543624</v>
      </c>
      <c r="Q31" s="65">
        <v>25.234899328859061</v>
      </c>
      <c r="R31" s="65">
        <v>60.671140939597315</v>
      </c>
      <c r="S31" s="39">
        <f t="shared" ref="S31:S36" si="19">P31-M31</f>
        <v>1.8311860089158873</v>
      </c>
      <c r="T31" s="39">
        <f t="shared" ref="T31:T36" si="20">Q31-N31</f>
        <v>-0.89648753245480961</v>
      </c>
      <c r="U31" s="39">
        <f t="shared" ref="U31:U36" si="21">R31-O31</f>
        <v>-0.93469847646107951</v>
      </c>
      <c r="W31" s="64">
        <v>69.099999999999994</v>
      </c>
      <c r="X31" s="24">
        <f t="shared" ref="X31:X37" si="22">G31-W31</f>
        <v>-2.977551020408157</v>
      </c>
      <c r="Y31" s="64">
        <v>64.400000000000006</v>
      </c>
      <c r="Z31" s="24">
        <f t="shared" ref="Z31:Z36" si="23">R31-Y31</f>
        <v>-3.7288590604026908</v>
      </c>
    </row>
    <row r="32" spans="1:26">
      <c r="A32" s="30" t="s">
        <v>6</v>
      </c>
      <c r="B32" s="33">
        <v>7.363770250368189</v>
      </c>
      <c r="C32" s="33">
        <v>17.083946980854197</v>
      </c>
      <c r="D32" s="33">
        <v>75.552282768777616</v>
      </c>
      <c r="E32" s="65">
        <v>8.198924731182796</v>
      </c>
      <c r="F32" s="65">
        <v>19.086021505376344</v>
      </c>
      <c r="G32" s="65">
        <v>72.715053763440864</v>
      </c>
      <c r="H32" s="67">
        <f t="shared" si="16"/>
        <v>0.83515448081460697</v>
      </c>
      <c r="I32" s="67">
        <f t="shared" si="17"/>
        <v>2.002074524522147</v>
      </c>
      <c r="J32" s="67">
        <f t="shared" si="18"/>
        <v>-2.8372290053367522</v>
      </c>
      <c r="L32" s="32" t="s">
        <v>19</v>
      </c>
      <c r="M32" s="33">
        <v>10.818713450292398</v>
      </c>
      <c r="N32" s="33">
        <v>11.257309941520468</v>
      </c>
      <c r="O32" s="33">
        <v>77.923976608187147</v>
      </c>
      <c r="P32" s="65">
        <v>12.841530054644808</v>
      </c>
      <c r="Q32" s="65">
        <v>13.251366120218581</v>
      </c>
      <c r="R32" s="65">
        <v>73.907103825136616</v>
      </c>
      <c r="S32" s="68">
        <f t="shared" si="19"/>
        <v>2.0228166043524105</v>
      </c>
      <c r="T32" s="68">
        <f t="shared" si="20"/>
        <v>1.9940561786981128</v>
      </c>
      <c r="U32" s="68">
        <f t="shared" si="21"/>
        <v>-4.0168727830505304</v>
      </c>
      <c r="W32" s="64">
        <v>77.599999999999994</v>
      </c>
      <c r="X32" s="24">
        <f t="shared" si="22"/>
        <v>-4.8849462365591307</v>
      </c>
      <c r="Y32" s="64">
        <v>75.8</v>
      </c>
      <c r="Z32" s="24">
        <f t="shared" si="23"/>
        <v>-1.892896174863381</v>
      </c>
    </row>
    <row r="33" spans="1:26">
      <c r="A33" s="30" t="s">
        <v>7</v>
      </c>
      <c r="B33" s="33">
        <v>9.037900874635568</v>
      </c>
      <c r="C33" s="33">
        <v>12.390670553935861</v>
      </c>
      <c r="D33" s="33">
        <v>78.571428571428569</v>
      </c>
      <c r="E33" s="65">
        <v>10.201342281879194</v>
      </c>
      <c r="F33" s="65">
        <v>12.483221476510067</v>
      </c>
      <c r="G33" s="65">
        <v>77.31543624161074</v>
      </c>
      <c r="H33" s="33">
        <f t="shared" si="16"/>
        <v>1.1634414072436261</v>
      </c>
      <c r="I33" s="33">
        <f t="shared" si="17"/>
        <v>9.2550922574206496E-2</v>
      </c>
      <c r="J33" s="33">
        <f t="shared" si="18"/>
        <v>-1.255992329817829</v>
      </c>
      <c r="L33" s="32" t="s">
        <v>20</v>
      </c>
      <c r="M33" s="33">
        <v>4.0935672514619883</v>
      </c>
      <c r="N33" s="33">
        <v>14.619883040935672</v>
      </c>
      <c r="O33" s="33">
        <v>81.286549707602347</v>
      </c>
      <c r="P33" s="65">
        <v>3.6834924965893587</v>
      </c>
      <c r="Q33" s="65">
        <v>15.006821282401091</v>
      </c>
      <c r="R33" s="65">
        <v>81.309686221009542</v>
      </c>
      <c r="S33" s="39">
        <f t="shared" si="19"/>
        <v>-0.41007475487262957</v>
      </c>
      <c r="T33" s="39">
        <f t="shared" si="20"/>
        <v>0.386938241465419</v>
      </c>
      <c r="U33" s="39">
        <f t="shared" si="21"/>
        <v>2.3136513407195025E-2</v>
      </c>
      <c r="W33" s="64">
        <v>79.3</v>
      </c>
      <c r="X33" s="24">
        <f t="shared" si="22"/>
        <v>-1.9845637583892568</v>
      </c>
      <c r="Y33" s="64">
        <v>82.2</v>
      </c>
      <c r="Z33" s="24">
        <f t="shared" si="23"/>
        <v>-0.89031377899046049</v>
      </c>
    </row>
    <row r="34" spans="1:26">
      <c r="A34" s="30" t="s">
        <v>8</v>
      </c>
      <c r="B34" s="33">
        <v>4.7128129602356408</v>
      </c>
      <c r="C34" s="33">
        <v>17.820324005891017</v>
      </c>
      <c r="D34" s="33">
        <v>77.466863033873352</v>
      </c>
      <c r="E34" s="65">
        <v>6.032171581769437</v>
      </c>
      <c r="F34" s="65">
        <v>19.034852546916888</v>
      </c>
      <c r="G34" s="65">
        <v>74.932975871313673</v>
      </c>
      <c r="H34" s="67">
        <f t="shared" si="16"/>
        <v>1.3193586215337962</v>
      </c>
      <c r="I34" s="67">
        <f t="shared" si="17"/>
        <v>1.2145285410258708</v>
      </c>
      <c r="J34" s="67">
        <f t="shared" si="18"/>
        <v>-2.5338871625596795</v>
      </c>
      <c r="L34" s="32" t="s">
        <v>21</v>
      </c>
      <c r="M34" s="33">
        <v>4.8316251830161052</v>
      </c>
      <c r="N34" s="33">
        <v>10.395314787701318</v>
      </c>
      <c r="O34" s="33">
        <v>84.773060029282576</v>
      </c>
      <c r="P34" s="65">
        <v>4.2291950886766712</v>
      </c>
      <c r="Q34" s="65">
        <v>10.095497953615281</v>
      </c>
      <c r="R34" s="65">
        <v>85.675306957708059</v>
      </c>
      <c r="S34" s="39">
        <f t="shared" si="19"/>
        <v>-0.60243009433943406</v>
      </c>
      <c r="T34" s="39">
        <f t="shared" si="20"/>
        <v>-0.29981683408603743</v>
      </c>
      <c r="U34" s="39">
        <f t="shared" si="21"/>
        <v>0.90224692842548393</v>
      </c>
      <c r="W34" s="64">
        <v>80.900000000000006</v>
      </c>
      <c r="X34" s="24">
        <f t="shared" si="22"/>
        <v>-5.967024128686333</v>
      </c>
      <c r="Y34" s="64">
        <v>84.4</v>
      </c>
      <c r="Z34" s="24">
        <f t="shared" si="23"/>
        <v>1.2753069577080538</v>
      </c>
    </row>
    <row r="35" spans="1:26">
      <c r="A35" s="30" t="s">
        <v>9</v>
      </c>
      <c r="B35" s="33">
        <v>4.9780380673499272</v>
      </c>
      <c r="C35" s="33">
        <v>12.884333821376281</v>
      </c>
      <c r="D35" s="33">
        <v>82.137628111273798</v>
      </c>
      <c r="E35" s="65">
        <v>4.9932523616734139</v>
      </c>
      <c r="F35" s="65">
        <v>9.9865047233468278</v>
      </c>
      <c r="G35" s="65">
        <v>85.020242914979761</v>
      </c>
      <c r="H35" s="33">
        <f t="shared" si="16"/>
        <v>1.5214294323486754E-2</v>
      </c>
      <c r="I35" s="33">
        <f t="shared" si="17"/>
        <v>-2.8978290980294528</v>
      </c>
      <c r="J35" s="33">
        <f t="shared" si="18"/>
        <v>2.8826148037059625</v>
      </c>
      <c r="L35" s="32" t="s">
        <v>22</v>
      </c>
      <c r="M35" s="33">
        <v>4.9926578560939792</v>
      </c>
      <c r="N35" s="33">
        <v>10.866372980910425</v>
      </c>
      <c r="O35" s="33">
        <v>84.140969162995589</v>
      </c>
      <c r="P35" s="65">
        <v>2.7100271002710028</v>
      </c>
      <c r="Q35" s="65">
        <v>9.2140921409214087</v>
      </c>
      <c r="R35" s="65">
        <v>88.075880758807585</v>
      </c>
      <c r="S35" s="39">
        <f t="shared" si="19"/>
        <v>-2.2826307558229764</v>
      </c>
      <c r="T35" s="39">
        <f t="shared" si="20"/>
        <v>-1.6522808399890163</v>
      </c>
      <c r="U35" s="39">
        <f t="shared" si="21"/>
        <v>3.9349115958119967</v>
      </c>
      <c r="W35" s="64">
        <v>80.900000000000006</v>
      </c>
      <c r="X35" s="24">
        <f t="shared" si="22"/>
        <v>4.1202429149797553</v>
      </c>
      <c r="Y35" s="64">
        <v>87</v>
      </c>
      <c r="Z35" s="24">
        <f t="shared" si="23"/>
        <v>1.0758807588075854</v>
      </c>
    </row>
    <row r="36" spans="1:26">
      <c r="A36" s="30" t="s">
        <v>10</v>
      </c>
      <c r="B36" s="33">
        <v>2.7859237536656889</v>
      </c>
      <c r="C36" s="33">
        <v>12.316715542521994</v>
      </c>
      <c r="D36" s="33">
        <v>84.897360703812325</v>
      </c>
      <c r="E36" s="65">
        <v>2.0242914979757085</v>
      </c>
      <c r="F36" s="65">
        <v>14.5748987854251</v>
      </c>
      <c r="G36" s="65">
        <v>83.400809716599184</v>
      </c>
      <c r="H36" s="67">
        <f t="shared" si="16"/>
        <v>-0.76163225568998039</v>
      </c>
      <c r="I36" s="67">
        <f t="shared" si="17"/>
        <v>2.2581832429031063</v>
      </c>
      <c r="J36" s="67">
        <f t="shared" si="18"/>
        <v>-1.4965509872131406</v>
      </c>
      <c r="L36" s="32" t="s">
        <v>23</v>
      </c>
      <c r="M36" s="33">
        <v>2.6354319180087851</v>
      </c>
      <c r="N36" s="33">
        <v>5.2708638360175701</v>
      </c>
      <c r="O36" s="33">
        <v>92.093704245973655</v>
      </c>
      <c r="P36" s="65">
        <v>2.5920873124147339</v>
      </c>
      <c r="Q36" s="65">
        <v>5.1841746248294678</v>
      </c>
      <c r="R36" s="65">
        <v>92.2237380627558</v>
      </c>
      <c r="S36" s="39">
        <f t="shared" si="19"/>
        <v>-4.3344605594051178E-2</v>
      </c>
      <c r="T36" s="39">
        <f t="shared" si="20"/>
        <v>-8.6689211188102355E-2</v>
      </c>
      <c r="U36" s="39">
        <f t="shared" si="21"/>
        <v>0.1300338167821451</v>
      </c>
      <c r="W36" s="64">
        <v>82.8</v>
      </c>
      <c r="X36" s="24">
        <f t="shared" si="22"/>
        <v>0.60080971659918703</v>
      </c>
      <c r="Y36" s="64">
        <v>91</v>
      </c>
      <c r="Z36" s="24">
        <f t="shared" si="23"/>
        <v>1.2237380627557997</v>
      </c>
    </row>
    <row r="37" spans="1:26">
      <c r="A37" s="30" t="s">
        <v>11</v>
      </c>
      <c r="B37" s="33">
        <v>4.3668122270742353</v>
      </c>
      <c r="C37" s="33">
        <v>11.644832605531295</v>
      </c>
      <c r="D37" s="33">
        <v>83.988355167394474</v>
      </c>
      <c r="E37" s="65">
        <v>4.6791443850267376</v>
      </c>
      <c r="F37" s="65">
        <v>11.76470588235294</v>
      </c>
      <c r="G37" s="65">
        <v>83.556149732620327</v>
      </c>
      <c r="H37" s="33">
        <f t="shared" si="16"/>
        <v>0.31233215795250224</v>
      </c>
      <c r="I37" s="33">
        <f t="shared" si="17"/>
        <v>0.11987327682164484</v>
      </c>
      <c r="J37" s="33">
        <f t="shared" si="18"/>
        <v>-0.43220543477414708</v>
      </c>
      <c r="W37" s="64">
        <v>84.9</v>
      </c>
      <c r="X37" s="24">
        <f t="shared" si="22"/>
        <v>-1.3438502673796791</v>
      </c>
    </row>
    <row r="40" spans="1:26" ht="15" customHeight="1">
      <c r="A40" s="105" t="s">
        <v>31</v>
      </c>
      <c r="B40" s="105"/>
      <c r="C40" s="105"/>
      <c r="D40" s="105"/>
      <c r="E40" s="105"/>
      <c r="F40" s="105"/>
      <c r="G40" s="105"/>
      <c r="H40" s="105"/>
      <c r="I40" s="105"/>
      <c r="J40" s="105"/>
      <c r="K40" s="105"/>
    </row>
    <row r="41" spans="1:26" ht="30" customHeight="1">
      <c r="A41" s="113" t="s">
        <v>108</v>
      </c>
      <c r="B41" s="113"/>
      <c r="C41" s="113"/>
      <c r="D41" s="113"/>
      <c r="E41" s="113"/>
      <c r="F41" s="113"/>
      <c r="G41" s="113"/>
      <c r="H41" s="113"/>
      <c r="I41" s="113"/>
      <c r="J41" s="113"/>
      <c r="W41" s="63"/>
      <c r="Y41" s="63"/>
    </row>
    <row r="42" spans="1:26">
      <c r="A42" t="s">
        <v>15</v>
      </c>
      <c r="B42"/>
      <c r="C42"/>
      <c r="D42"/>
      <c r="E42"/>
      <c r="F42"/>
      <c r="G42"/>
      <c r="H42"/>
      <c r="I42"/>
      <c r="J42"/>
      <c r="W42" s="64"/>
      <c r="X42" s="24"/>
      <c r="Y42" s="64"/>
      <c r="Z42" s="24"/>
    </row>
    <row r="43" spans="1:26">
      <c r="W43" s="64"/>
      <c r="X43" s="24"/>
      <c r="Y43" s="64"/>
      <c r="Z43" s="24"/>
    </row>
    <row r="44" spans="1:26">
      <c r="A44" s="16" t="s">
        <v>160</v>
      </c>
      <c r="W44" s="64"/>
      <c r="X44" s="24"/>
      <c r="Y44" s="64"/>
      <c r="Z44" s="24"/>
    </row>
    <row r="45" spans="1:26">
      <c r="W45" s="64"/>
      <c r="X45" s="24"/>
      <c r="Y45" s="64"/>
      <c r="Z45" s="24"/>
    </row>
    <row r="46" spans="1:26">
      <c r="W46" s="64"/>
      <c r="X46" s="24"/>
      <c r="Y46" s="64"/>
      <c r="Z46" s="24"/>
    </row>
    <row r="47" spans="1:26">
      <c r="W47" s="64"/>
      <c r="X47" s="24"/>
      <c r="Y47" s="64"/>
      <c r="Z47" s="24"/>
    </row>
    <row r="48" spans="1:26">
      <c r="W48" s="64"/>
      <c r="X48" s="24"/>
      <c r="Y48" s="64"/>
      <c r="Z48" s="24"/>
    </row>
    <row r="49" spans="23:26">
      <c r="W49" s="64"/>
      <c r="X49" s="24"/>
    </row>
    <row r="53" spans="23:26">
      <c r="W53" s="63"/>
      <c r="Y53" s="63"/>
    </row>
    <row r="54" spans="23:26">
      <c r="W54" s="64"/>
      <c r="X54" s="24"/>
      <c r="Y54" s="64"/>
      <c r="Z54" s="24"/>
    </row>
    <row r="55" spans="23:26">
      <c r="W55" s="64"/>
      <c r="X55" s="24"/>
      <c r="Y55" s="64"/>
      <c r="Z55" s="24"/>
    </row>
    <row r="56" spans="23:26">
      <c r="W56" s="64"/>
      <c r="X56" s="24"/>
      <c r="Y56" s="64"/>
      <c r="Z56" s="24"/>
    </row>
    <row r="57" spans="23:26">
      <c r="W57" s="64"/>
      <c r="X57" s="24"/>
      <c r="Y57" s="64"/>
      <c r="Z57" s="24"/>
    </row>
    <row r="58" spans="23:26">
      <c r="W58" s="64"/>
      <c r="X58" s="24"/>
      <c r="Y58" s="64"/>
      <c r="Z58" s="24"/>
    </row>
    <row r="59" spans="23:26">
      <c r="W59" s="64"/>
      <c r="X59" s="24"/>
      <c r="Y59" s="64"/>
      <c r="Z59" s="24"/>
    </row>
    <row r="60" spans="23:26">
      <c r="W60" s="64"/>
      <c r="X60" s="24"/>
      <c r="Y60" s="64"/>
      <c r="Z60" s="24"/>
    </row>
    <row r="61" spans="23:26">
      <c r="W61" s="64"/>
      <c r="X61" s="24"/>
    </row>
    <row r="65" spans="23:26">
      <c r="W65" s="63"/>
      <c r="Y65" s="63"/>
    </row>
    <row r="66" spans="23:26">
      <c r="W66" s="64"/>
      <c r="X66" s="24"/>
      <c r="Y66" s="64"/>
      <c r="Z66" s="24"/>
    </row>
    <row r="67" spans="23:26">
      <c r="W67" s="64"/>
      <c r="X67" s="24"/>
      <c r="Y67" s="64"/>
      <c r="Z67" s="24"/>
    </row>
    <row r="68" spans="23:26">
      <c r="W68" s="64"/>
      <c r="X68" s="24"/>
      <c r="Y68" s="64"/>
      <c r="Z68" s="24"/>
    </row>
    <row r="69" spans="23:26">
      <c r="W69" s="64"/>
      <c r="X69" s="24"/>
      <c r="Y69" s="64"/>
      <c r="Z69" s="24"/>
    </row>
    <row r="70" spans="23:26">
      <c r="W70" s="64"/>
      <c r="X70" s="24"/>
      <c r="Y70" s="64"/>
      <c r="Z70" s="24"/>
    </row>
    <row r="71" spans="23:26">
      <c r="W71" s="64"/>
      <c r="X71" s="24"/>
      <c r="Y71" s="64"/>
      <c r="Z71" s="24"/>
    </row>
    <row r="72" spans="23:26">
      <c r="W72" s="64"/>
      <c r="X72" s="24"/>
      <c r="Y72" s="64"/>
      <c r="Z72" s="24"/>
    </row>
    <row r="73" spans="23:26">
      <c r="W73" s="64"/>
      <c r="X73" s="24"/>
    </row>
  </sheetData>
  <mergeCells count="20">
    <mergeCell ref="P28:R28"/>
    <mergeCell ref="P16:R16"/>
    <mergeCell ref="P4:R4"/>
    <mergeCell ref="H28:J28"/>
    <mergeCell ref="S4:U4"/>
    <mergeCell ref="S16:U16"/>
    <mergeCell ref="S28:U28"/>
    <mergeCell ref="M4:O4"/>
    <mergeCell ref="M16:O16"/>
    <mergeCell ref="M28:O28"/>
    <mergeCell ref="B4:D4"/>
    <mergeCell ref="E4:G4"/>
    <mergeCell ref="H4:J4"/>
    <mergeCell ref="A41:J41"/>
    <mergeCell ref="A40:K40"/>
    <mergeCell ref="B28:D28"/>
    <mergeCell ref="E28:G28"/>
    <mergeCell ref="B16:D16"/>
    <mergeCell ref="E16:G16"/>
    <mergeCell ref="H16:J16"/>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3"/>
  <sheetViews>
    <sheetView topLeftCell="A28" workbookViewId="0">
      <selection activeCell="A44" sqref="A44"/>
    </sheetView>
  </sheetViews>
  <sheetFormatPr baseColWidth="10" defaultRowHeight="15"/>
  <cols>
    <col min="1" max="1" width="54.140625" customWidth="1"/>
    <col min="2" max="10" width="8.7109375" style="35" customWidth="1"/>
    <col min="12" max="12" width="39.42578125" bestFit="1" customWidth="1"/>
    <col min="13" max="21" width="8.7109375" customWidth="1"/>
  </cols>
  <sheetData>
    <row r="1" spans="1:26">
      <c r="A1" s="1" t="s">
        <v>51</v>
      </c>
    </row>
    <row r="2" spans="1:26">
      <c r="A2" s="1" t="s">
        <v>109</v>
      </c>
    </row>
    <row r="4" spans="1:26" ht="29.25" customHeight="1">
      <c r="A4" s="29" t="s">
        <v>48</v>
      </c>
      <c r="B4" s="114">
        <v>2019</v>
      </c>
      <c r="C4" s="114"/>
      <c r="D4" s="114"/>
      <c r="E4" s="114">
        <v>2020</v>
      </c>
      <c r="F4" s="114"/>
      <c r="G4" s="114"/>
      <c r="H4" s="114" t="s">
        <v>107</v>
      </c>
      <c r="I4" s="114"/>
      <c r="J4" s="114"/>
      <c r="L4" s="29" t="s">
        <v>48</v>
      </c>
      <c r="M4" s="114">
        <v>2019</v>
      </c>
      <c r="N4" s="114"/>
      <c r="O4" s="114"/>
      <c r="P4" s="114">
        <v>2020</v>
      </c>
      <c r="Q4" s="114"/>
      <c r="R4" s="114"/>
      <c r="S4" s="114" t="s">
        <v>107</v>
      </c>
      <c r="T4" s="114"/>
      <c r="U4" s="114"/>
    </row>
    <row r="5" spans="1:26">
      <c r="A5" s="27"/>
      <c r="B5" s="34" t="s">
        <v>43</v>
      </c>
      <c r="C5" s="34" t="s">
        <v>44</v>
      </c>
      <c r="D5" s="34" t="s">
        <v>45</v>
      </c>
      <c r="E5" s="61" t="s">
        <v>43</v>
      </c>
      <c r="F5" s="61" t="s">
        <v>44</v>
      </c>
      <c r="G5" s="61" t="s">
        <v>45</v>
      </c>
      <c r="H5" s="61" t="s">
        <v>43</v>
      </c>
      <c r="I5" s="61" t="s">
        <v>44</v>
      </c>
      <c r="J5" s="61" t="s">
        <v>45</v>
      </c>
      <c r="M5" s="34" t="s">
        <v>43</v>
      </c>
      <c r="N5" s="34" t="s">
        <v>44</v>
      </c>
      <c r="O5" s="34" t="s">
        <v>45</v>
      </c>
      <c r="P5" s="61" t="s">
        <v>43</v>
      </c>
      <c r="Q5" s="61" t="s">
        <v>44</v>
      </c>
      <c r="R5" s="61" t="s">
        <v>45</v>
      </c>
      <c r="S5" s="61" t="s">
        <v>43</v>
      </c>
      <c r="T5" s="61" t="s">
        <v>44</v>
      </c>
      <c r="U5" s="61" t="s">
        <v>45</v>
      </c>
      <c r="W5" s="63" t="s">
        <v>140</v>
      </c>
      <c r="Y5" s="63" t="s">
        <v>140</v>
      </c>
    </row>
    <row r="6" spans="1:26">
      <c r="A6" s="30" t="s">
        <v>4</v>
      </c>
      <c r="B6" s="33">
        <v>13.884127528282484</v>
      </c>
      <c r="C6" s="33">
        <v>27.322591703805276</v>
      </c>
      <c r="D6" s="33">
        <v>58.793280767912236</v>
      </c>
      <c r="E6" s="65">
        <v>15.60754189944134</v>
      </c>
      <c r="F6" s="65">
        <v>26.955307262569832</v>
      </c>
      <c r="G6" s="65">
        <v>57.437150837988824</v>
      </c>
      <c r="H6" s="67">
        <f>E6-B6</f>
        <v>1.7234143711588565</v>
      </c>
      <c r="I6" s="67">
        <f>F6-C6</f>
        <v>-0.36728444123544435</v>
      </c>
      <c r="J6" s="67">
        <f>G6-D6</f>
        <v>-1.3561299299234122</v>
      </c>
      <c r="L6" s="32" t="s">
        <v>17</v>
      </c>
      <c r="M6" s="33">
        <v>21.04722792607803</v>
      </c>
      <c r="N6" s="33">
        <v>35.112936344969199</v>
      </c>
      <c r="O6" s="33">
        <v>43.839835728952771</v>
      </c>
      <c r="P6" s="43">
        <v>20.589254766031196</v>
      </c>
      <c r="Q6" s="43">
        <v>31.507798960138651</v>
      </c>
      <c r="R6" s="43">
        <v>47.902946273830153</v>
      </c>
      <c r="S6" s="39">
        <f>P6-M6</f>
        <v>-0.45797316004683353</v>
      </c>
      <c r="T6" s="39">
        <f>Q6-N6</f>
        <v>-3.6051373848305488</v>
      </c>
      <c r="U6" s="39">
        <f>R6-O6</f>
        <v>4.0631105448773823</v>
      </c>
      <c r="W6" s="64">
        <v>57.358402194640526</v>
      </c>
      <c r="X6" s="24">
        <f>G6-W6</f>
        <v>7.8748643348298231E-2</v>
      </c>
      <c r="Y6" s="64">
        <v>46.774786824945664</v>
      </c>
      <c r="Z6" s="24">
        <f>R6-Y6</f>
        <v>1.1281594488844888</v>
      </c>
    </row>
    <row r="7" spans="1:26">
      <c r="A7" s="30" t="s">
        <v>5</v>
      </c>
      <c r="B7" s="33">
        <v>5.0411522633744852</v>
      </c>
      <c r="C7" s="33">
        <v>20.850480109739369</v>
      </c>
      <c r="D7" s="33">
        <v>74.108367626886135</v>
      </c>
      <c r="E7" s="65">
        <v>6.2543675751222922</v>
      </c>
      <c r="F7" s="65">
        <v>22.36198462613557</v>
      </c>
      <c r="G7" s="65">
        <v>71.383647798742132</v>
      </c>
      <c r="H7" s="67">
        <f t="shared" ref="H7:J13" si="0">E7-B7</f>
        <v>1.2132153117478071</v>
      </c>
      <c r="I7" s="67">
        <f t="shared" si="0"/>
        <v>1.5115045163962009</v>
      </c>
      <c r="J7" s="67">
        <f t="shared" si="0"/>
        <v>-2.7247198281440035</v>
      </c>
      <c r="L7" s="32" t="s">
        <v>18</v>
      </c>
      <c r="M7" s="33">
        <v>9.9693773392310305</v>
      </c>
      <c r="N7" s="33">
        <v>23.851650221163663</v>
      </c>
      <c r="O7" s="33">
        <v>66.178972439605303</v>
      </c>
      <c r="P7" s="43">
        <v>11.40893470790378</v>
      </c>
      <c r="Q7" s="43">
        <v>23.298969072164947</v>
      </c>
      <c r="R7" s="43">
        <v>65.292096219931267</v>
      </c>
      <c r="S7" s="68">
        <f t="shared" ref="S7:U12" si="1">P7-M7</f>
        <v>1.4395573686727499</v>
      </c>
      <c r="T7" s="68">
        <f t="shared" si="1"/>
        <v>-0.55268114899871534</v>
      </c>
      <c r="U7" s="68">
        <f t="shared" si="1"/>
        <v>-0.88687621967403629</v>
      </c>
      <c r="W7" s="64">
        <v>69.099999999999994</v>
      </c>
      <c r="X7" s="24">
        <f t="shared" ref="X7:X13" si="2">G7-W7</f>
        <v>2.2836477987421375</v>
      </c>
      <c r="Y7" s="64">
        <v>64.400000000000006</v>
      </c>
      <c r="Z7" s="24">
        <f t="shared" ref="Z7:Z12" si="3">R7-Y7</f>
        <v>0.8920962199312612</v>
      </c>
    </row>
    <row r="8" spans="1:26">
      <c r="A8" s="30" t="s">
        <v>6</v>
      </c>
      <c r="B8" s="33">
        <v>6.6186556927297664</v>
      </c>
      <c r="C8" s="33">
        <v>15.569272976680384</v>
      </c>
      <c r="D8" s="33">
        <v>77.812071330589845</v>
      </c>
      <c r="E8" s="65">
        <v>7.5563258232235695</v>
      </c>
      <c r="F8" s="65">
        <v>17.365684575389949</v>
      </c>
      <c r="G8" s="65">
        <v>75.077989601386491</v>
      </c>
      <c r="H8" s="67">
        <f t="shared" si="0"/>
        <v>0.9376701304938031</v>
      </c>
      <c r="I8" s="67">
        <f t="shared" si="0"/>
        <v>1.7964115987095646</v>
      </c>
      <c r="J8" s="67">
        <f t="shared" si="0"/>
        <v>-2.7340817292033535</v>
      </c>
      <c r="L8" s="32" t="s">
        <v>19</v>
      </c>
      <c r="M8" s="33">
        <v>10.578911095796002</v>
      </c>
      <c r="N8" s="33">
        <v>13.197794624396966</v>
      </c>
      <c r="O8" s="33">
        <v>76.223294279807035</v>
      </c>
      <c r="P8" s="43">
        <v>11.559888579387186</v>
      </c>
      <c r="Q8" s="43">
        <v>12.639275766016715</v>
      </c>
      <c r="R8" s="43">
        <v>75.800835654596099</v>
      </c>
      <c r="S8" s="39">
        <f t="shared" si="1"/>
        <v>0.9809774835911842</v>
      </c>
      <c r="T8" s="39">
        <f t="shared" si="1"/>
        <v>-0.55851885838025161</v>
      </c>
      <c r="U8" s="39">
        <f t="shared" si="1"/>
        <v>-0.42245862521093613</v>
      </c>
      <c r="W8" s="64">
        <v>77.599999999999994</v>
      </c>
      <c r="X8" s="24">
        <f t="shared" si="2"/>
        <v>-2.522010398613503</v>
      </c>
      <c r="Y8" s="64">
        <v>75.8</v>
      </c>
      <c r="Z8" s="24">
        <f t="shared" si="3"/>
        <v>8.3565459610213111E-4</v>
      </c>
    </row>
    <row r="9" spans="1:26">
      <c r="A9" s="30" t="s">
        <v>7</v>
      </c>
      <c r="B9" s="33">
        <v>6.9799114742934973</v>
      </c>
      <c r="C9" s="33">
        <v>9.1930541368743608</v>
      </c>
      <c r="D9" s="33">
        <v>83.827034388832146</v>
      </c>
      <c r="E9" s="65">
        <v>8.7061252580867166</v>
      </c>
      <c r="F9" s="65">
        <v>11.493461803165864</v>
      </c>
      <c r="G9" s="65">
        <v>79.800412938747428</v>
      </c>
      <c r="H9" s="67">
        <f t="shared" si="0"/>
        <v>1.7262137837932192</v>
      </c>
      <c r="I9" s="67">
        <f t="shared" si="0"/>
        <v>2.3004076662915036</v>
      </c>
      <c r="J9" s="67">
        <f t="shared" si="0"/>
        <v>-4.0266214500847184</v>
      </c>
      <c r="L9" s="32" t="s">
        <v>20</v>
      </c>
      <c r="M9" s="33">
        <v>4.4031647746818026</v>
      </c>
      <c r="N9" s="33">
        <v>11.111111111111111</v>
      </c>
      <c r="O9" s="33">
        <v>84.485724114207088</v>
      </c>
      <c r="P9" s="43">
        <v>4.5977011494252871</v>
      </c>
      <c r="Q9" s="43">
        <v>13.444792755137582</v>
      </c>
      <c r="R9" s="43">
        <v>81.957506095437125</v>
      </c>
      <c r="S9" s="68">
        <f t="shared" si="1"/>
        <v>0.19453637474348451</v>
      </c>
      <c r="T9" s="68">
        <f t="shared" si="1"/>
        <v>2.3336816440264716</v>
      </c>
      <c r="U9" s="68">
        <f t="shared" si="1"/>
        <v>-2.5282180187699623</v>
      </c>
      <c r="W9" s="64">
        <v>79.3</v>
      </c>
      <c r="X9" s="24">
        <f t="shared" si="2"/>
        <v>0.50041293874743076</v>
      </c>
      <c r="Y9" s="64">
        <v>82.2</v>
      </c>
      <c r="Z9" s="24">
        <f t="shared" si="3"/>
        <v>-0.24249390456287756</v>
      </c>
    </row>
    <row r="10" spans="1:26">
      <c r="A10" s="30" t="s">
        <v>8</v>
      </c>
      <c r="B10" s="33">
        <v>3.2556545579163814</v>
      </c>
      <c r="C10" s="33">
        <v>14.461960246744345</v>
      </c>
      <c r="D10" s="33">
        <v>82.282385195339273</v>
      </c>
      <c r="E10" s="65">
        <v>4.2243767313019394</v>
      </c>
      <c r="F10" s="65">
        <v>14.335180055401661</v>
      </c>
      <c r="G10" s="65">
        <v>81.440443213296405</v>
      </c>
      <c r="H10" s="67">
        <f t="shared" si="0"/>
        <v>0.96872217338555799</v>
      </c>
      <c r="I10" s="67">
        <f t="shared" si="0"/>
        <v>-0.12678019134268403</v>
      </c>
      <c r="J10" s="67">
        <f t="shared" si="0"/>
        <v>-0.84194198204286863</v>
      </c>
      <c r="L10" s="32" t="s">
        <v>21</v>
      </c>
      <c r="M10" s="33">
        <v>4.955264969029594</v>
      </c>
      <c r="N10" s="33">
        <v>8.3964211975223684</v>
      </c>
      <c r="O10" s="33">
        <v>86.648313833448043</v>
      </c>
      <c r="P10" s="43">
        <v>5.4063480990582491</v>
      </c>
      <c r="Q10" s="43">
        <v>10.533658876874782</v>
      </c>
      <c r="R10" s="43">
        <v>84.059993024066969</v>
      </c>
      <c r="S10" s="68">
        <f t="shared" si="1"/>
        <v>0.45108313002865508</v>
      </c>
      <c r="T10" s="68">
        <f t="shared" si="1"/>
        <v>2.1372376793524133</v>
      </c>
      <c r="U10" s="68">
        <f t="shared" si="1"/>
        <v>-2.5883208093810737</v>
      </c>
      <c r="W10" s="64">
        <v>80.900000000000006</v>
      </c>
      <c r="X10" s="24">
        <f t="shared" si="2"/>
        <v>0.54044321329639899</v>
      </c>
      <c r="Y10" s="64">
        <v>84.4</v>
      </c>
      <c r="Z10" s="24">
        <f t="shared" si="3"/>
        <v>-0.34000697593303641</v>
      </c>
    </row>
    <row r="11" spans="1:26">
      <c r="A11" s="30" t="s">
        <v>9</v>
      </c>
      <c r="B11" s="33">
        <v>5.2975576195390435</v>
      </c>
      <c r="C11" s="33">
        <v>12.280701754385964</v>
      </c>
      <c r="D11" s="33">
        <v>82.421740626074993</v>
      </c>
      <c r="E11" s="65">
        <v>5.825242718446602</v>
      </c>
      <c r="F11" s="65">
        <v>11.477115117891817</v>
      </c>
      <c r="G11" s="65">
        <v>82.697642163661584</v>
      </c>
      <c r="H11" s="33">
        <f t="shared" si="0"/>
        <v>0.52768509890755855</v>
      </c>
      <c r="I11" s="33">
        <f t="shared" si="0"/>
        <v>-0.8035866364941473</v>
      </c>
      <c r="J11" s="33">
        <f t="shared" si="0"/>
        <v>0.27590153758659142</v>
      </c>
      <c r="L11" s="32" t="s">
        <v>22</v>
      </c>
      <c r="M11" s="33">
        <v>3.3173734610123122</v>
      </c>
      <c r="N11" s="33">
        <v>7.2845417236662104</v>
      </c>
      <c r="O11" s="33">
        <v>89.398084815321482</v>
      </c>
      <c r="P11" s="43">
        <v>2.8066528066528069</v>
      </c>
      <c r="Q11" s="43">
        <v>7.9695079695079691</v>
      </c>
      <c r="R11" s="43">
        <v>89.223839223839221</v>
      </c>
      <c r="S11" s="39">
        <f t="shared" si="1"/>
        <v>-0.51072065435950531</v>
      </c>
      <c r="T11" s="39">
        <f t="shared" si="1"/>
        <v>0.68496624584175869</v>
      </c>
      <c r="U11" s="39">
        <f t="shared" si="1"/>
        <v>-0.17424559148226137</v>
      </c>
      <c r="W11" s="64">
        <v>80.900000000000006</v>
      </c>
      <c r="X11" s="24">
        <f t="shared" si="2"/>
        <v>1.7976421636615783</v>
      </c>
      <c r="Y11" s="64">
        <v>87</v>
      </c>
      <c r="Z11" s="24">
        <f t="shared" si="3"/>
        <v>2.2238392238392208</v>
      </c>
    </row>
    <row r="12" spans="1:26">
      <c r="A12" s="30" t="s">
        <v>10</v>
      </c>
      <c r="B12" s="33">
        <v>1.9917582417582416</v>
      </c>
      <c r="C12" s="33">
        <v>11.607142857142858</v>
      </c>
      <c r="D12" s="33">
        <v>86.401098901098905</v>
      </c>
      <c r="E12" s="65">
        <v>2.3545706371191137</v>
      </c>
      <c r="F12" s="65">
        <v>12.465373961218837</v>
      </c>
      <c r="G12" s="65">
        <v>85.180055401662045</v>
      </c>
      <c r="H12" s="67">
        <f t="shared" si="0"/>
        <v>0.36281239536087218</v>
      </c>
      <c r="I12" s="67">
        <f t="shared" si="0"/>
        <v>0.8582311040759798</v>
      </c>
      <c r="J12" s="67">
        <f t="shared" si="0"/>
        <v>-1.2210434994368597</v>
      </c>
      <c r="L12" s="32" t="s">
        <v>23</v>
      </c>
      <c r="M12" s="33">
        <v>2.6161790017211706</v>
      </c>
      <c r="N12" s="33">
        <v>4.7160068846815832</v>
      </c>
      <c r="O12" s="33">
        <v>92.667814113597245</v>
      </c>
      <c r="P12" s="43">
        <v>2.7272727272727271</v>
      </c>
      <c r="Q12" s="43">
        <v>5.27972027972028</v>
      </c>
      <c r="R12" s="43">
        <v>91.993006993007</v>
      </c>
      <c r="S12" s="68">
        <f t="shared" si="1"/>
        <v>0.1110937255515565</v>
      </c>
      <c r="T12" s="68">
        <f t="shared" si="1"/>
        <v>0.56371339503869677</v>
      </c>
      <c r="U12" s="68">
        <f t="shared" si="1"/>
        <v>-0.67480712059024484</v>
      </c>
      <c r="W12" s="64">
        <v>82.8</v>
      </c>
      <c r="X12" s="24">
        <f t="shared" si="2"/>
        <v>2.3800554016620481</v>
      </c>
      <c r="Y12" s="64">
        <v>91</v>
      </c>
      <c r="Z12" s="24">
        <f t="shared" si="3"/>
        <v>0.99300699300700046</v>
      </c>
    </row>
    <row r="13" spans="1:26">
      <c r="A13" s="30" t="s">
        <v>11</v>
      </c>
      <c r="B13" s="33">
        <v>3.9415562351342164</v>
      </c>
      <c r="C13" s="33">
        <v>9.0383961943594961</v>
      </c>
      <c r="D13" s="33">
        <v>87.020047570506293</v>
      </c>
      <c r="E13" s="65">
        <v>4.9039780521262006</v>
      </c>
      <c r="F13" s="65">
        <v>9.7050754458161865</v>
      </c>
      <c r="G13" s="65">
        <v>85.390946502057616</v>
      </c>
      <c r="H13" s="67">
        <f t="shared" si="0"/>
        <v>0.96242181699198426</v>
      </c>
      <c r="I13" s="67">
        <f t="shared" si="0"/>
        <v>0.66667925145669038</v>
      </c>
      <c r="J13" s="67">
        <f t="shared" si="0"/>
        <v>-1.6291010684486764</v>
      </c>
      <c r="W13" s="64">
        <v>84.9</v>
      </c>
      <c r="X13" s="24">
        <f t="shared" si="2"/>
        <v>0.4909465020576107</v>
      </c>
    </row>
    <row r="16" spans="1:26" ht="28.5" customHeight="1">
      <c r="A16" s="29" t="s">
        <v>49</v>
      </c>
      <c r="B16" s="114">
        <v>2019</v>
      </c>
      <c r="C16" s="114"/>
      <c r="D16" s="114"/>
      <c r="E16" s="114">
        <v>2020</v>
      </c>
      <c r="F16" s="114"/>
      <c r="G16" s="114"/>
      <c r="H16" s="114" t="s">
        <v>107</v>
      </c>
      <c r="I16" s="114"/>
      <c r="J16" s="114"/>
      <c r="L16" s="29" t="s">
        <v>49</v>
      </c>
      <c r="M16" s="114">
        <v>2019</v>
      </c>
      <c r="N16" s="114"/>
      <c r="O16" s="114"/>
      <c r="P16" s="114">
        <v>2020</v>
      </c>
      <c r="Q16" s="114"/>
      <c r="R16" s="114"/>
      <c r="S16" s="114" t="s">
        <v>107</v>
      </c>
      <c r="T16" s="114"/>
      <c r="U16" s="114"/>
    </row>
    <row r="17" spans="1:26">
      <c r="A17" s="27"/>
      <c r="B17" s="34" t="s">
        <v>43</v>
      </c>
      <c r="C17" s="34" t="s">
        <v>44</v>
      </c>
      <c r="D17" s="34" t="s">
        <v>45</v>
      </c>
      <c r="E17" s="61" t="s">
        <v>43</v>
      </c>
      <c r="F17" s="61" t="s">
        <v>44</v>
      </c>
      <c r="G17" s="61" t="s">
        <v>45</v>
      </c>
      <c r="H17" s="61" t="s">
        <v>43</v>
      </c>
      <c r="I17" s="61" t="s">
        <v>44</v>
      </c>
      <c r="J17" s="61" t="s">
        <v>45</v>
      </c>
      <c r="M17" s="34" t="s">
        <v>43</v>
      </c>
      <c r="N17" s="34" t="s">
        <v>44</v>
      </c>
      <c r="O17" s="34" t="s">
        <v>45</v>
      </c>
      <c r="P17" s="61" t="s">
        <v>43</v>
      </c>
      <c r="Q17" s="61" t="s">
        <v>44</v>
      </c>
      <c r="R17" s="61" t="s">
        <v>45</v>
      </c>
      <c r="S17" s="61" t="s">
        <v>43</v>
      </c>
      <c r="T17" s="61" t="s">
        <v>44</v>
      </c>
      <c r="U17" s="61" t="s">
        <v>45</v>
      </c>
      <c r="W17" s="63" t="s">
        <v>140</v>
      </c>
      <c r="Y17" s="63" t="s">
        <v>140</v>
      </c>
    </row>
    <row r="18" spans="1:26">
      <c r="A18" s="30" t="s">
        <v>4</v>
      </c>
      <c r="B18" s="33">
        <v>15.667718191377498</v>
      </c>
      <c r="C18" s="33">
        <v>31.861198738170348</v>
      </c>
      <c r="D18" s="33">
        <v>52.471083070452153</v>
      </c>
      <c r="E18" s="65">
        <v>17.145899893503728</v>
      </c>
      <c r="F18" s="65">
        <v>27.15654952076677</v>
      </c>
      <c r="G18" s="65">
        <v>55.697550585729502</v>
      </c>
      <c r="H18" s="33">
        <f>E18-B18</f>
        <v>1.4781817021262302</v>
      </c>
      <c r="I18" s="33">
        <f>F18-C18</f>
        <v>-4.7046492174035777</v>
      </c>
      <c r="J18" s="33">
        <f>G18-D18</f>
        <v>3.2264675152773492</v>
      </c>
      <c r="L18" s="32" t="s">
        <v>17</v>
      </c>
      <c r="M18" s="33">
        <v>19.189765458422176</v>
      </c>
      <c r="N18" s="33">
        <v>35.287846481876336</v>
      </c>
      <c r="O18" s="33">
        <v>45.522388059701491</v>
      </c>
      <c r="P18" s="43">
        <v>21.527041357370095</v>
      </c>
      <c r="Q18" s="43">
        <v>32.661717921527043</v>
      </c>
      <c r="R18" s="43">
        <v>45.811240721102862</v>
      </c>
      <c r="S18" s="39">
        <f>P18-M18</f>
        <v>2.3372758989479188</v>
      </c>
      <c r="T18" s="39">
        <f>Q18-N18</f>
        <v>-2.6261285603492937</v>
      </c>
      <c r="U18" s="39">
        <f>R18-O18</f>
        <v>0.28885266140137134</v>
      </c>
      <c r="W18" s="64">
        <v>57.358402194640526</v>
      </c>
      <c r="X18" s="24">
        <f>G18-W18</f>
        <v>-1.6608516089110239</v>
      </c>
      <c r="Y18" s="64">
        <v>46.774786824945664</v>
      </c>
      <c r="Z18" s="24">
        <f>R18-Y18</f>
        <v>-0.96354610384280193</v>
      </c>
    </row>
    <row r="19" spans="1:26">
      <c r="A19" s="30" t="s">
        <v>5</v>
      </c>
      <c r="B19" s="33">
        <v>7.7731092436974789</v>
      </c>
      <c r="C19" s="33">
        <v>22.268907563025213</v>
      </c>
      <c r="D19" s="33">
        <v>69.9579831932773</v>
      </c>
      <c r="E19" s="65">
        <v>8.1109925293489855</v>
      </c>
      <c r="F19" s="65">
        <v>26.680896478121664</v>
      </c>
      <c r="G19" s="65">
        <v>65.208110992529342</v>
      </c>
      <c r="H19" s="67">
        <f t="shared" ref="H19:H25" si="4">E19-B19</f>
        <v>0.3378832856515066</v>
      </c>
      <c r="I19" s="67">
        <f t="shared" ref="I19:I25" si="5">F19-C19</f>
        <v>4.4119889150964511</v>
      </c>
      <c r="J19" s="67">
        <f t="shared" ref="J19:J25" si="6">G19-D19</f>
        <v>-4.7498722007479586</v>
      </c>
      <c r="L19" s="32" t="s">
        <v>18</v>
      </c>
      <c r="M19" s="33">
        <v>12.683438155136267</v>
      </c>
      <c r="N19" s="33">
        <v>23.060796645702304</v>
      </c>
      <c r="O19" s="33">
        <v>64.255765199161431</v>
      </c>
      <c r="P19" s="43">
        <v>12.31732776617954</v>
      </c>
      <c r="Q19" s="43">
        <v>23.903966597077243</v>
      </c>
      <c r="R19" s="43">
        <v>63.778705636743219</v>
      </c>
      <c r="S19" s="68">
        <f t="shared" ref="S19:S24" si="7">P19-M19</f>
        <v>-0.36611038895672721</v>
      </c>
      <c r="T19" s="68">
        <f t="shared" ref="T19:T24" si="8">Q19-N19</f>
        <v>0.84316995137493933</v>
      </c>
      <c r="U19" s="68">
        <f t="shared" ref="U19:U24" si="9">R19-O19</f>
        <v>-0.47705956241821212</v>
      </c>
      <c r="W19" s="64">
        <v>69.099999999999994</v>
      </c>
      <c r="X19" s="24">
        <f t="shared" ref="X19:X25" si="10">G19-W19</f>
        <v>-3.8918890074706525</v>
      </c>
      <c r="Y19" s="64">
        <v>64.400000000000006</v>
      </c>
      <c r="Z19" s="24">
        <f t="shared" ref="Z19:Z24" si="11">R19-Y19</f>
        <v>-0.62129436325678711</v>
      </c>
    </row>
    <row r="20" spans="1:26">
      <c r="A20" s="30" t="s">
        <v>6</v>
      </c>
      <c r="B20" s="33">
        <v>7.2572038420490923</v>
      </c>
      <c r="C20" s="33">
        <v>13.127001067235858</v>
      </c>
      <c r="D20" s="33">
        <v>79.615795090715054</v>
      </c>
      <c r="E20" s="65">
        <v>5.526036131774708</v>
      </c>
      <c r="F20" s="65">
        <v>17.959617428267798</v>
      </c>
      <c r="G20" s="65">
        <v>76.514346439957492</v>
      </c>
      <c r="H20" s="67">
        <f t="shared" si="4"/>
        <v>-1.7311677102743843</v>
      </c>
      <c r="I20" s="67">
        <f t="shared" si="5"/>
        <v>4.8326163610319401</v>
      </c>
      <c r="J20" s="67">
        <f t="shared" si="6"/>
        <v>-3.1014486507575612</v>
      </c>
      <c r="L20" s="32" t="s">
        <v>19</v>
      </c>
      <c r="M20" s="33">
        <v>13.185654008438819</v>
      </c>
      <c r="N20" s="33">
        <v>13.71308016877637</v>
      </c>
      <c r="O20" s="33">
        <v>73.101265822784811</v>
      </c>
      <c r="P20" s="43">
        <v>12.913553895410887</v>
      </c>
      <c r="Q20" s="43">
        <v>12.379935965848453</v>
      </c>
      <c r="R20" s="43">
        <v>74.706510138740668</v>
      </c>
      <c r="S20" s="39">
        <f t="shared" si="7"/>
        <v>-0.27210011302793191</v>
      </c>
      <c r="T20" s="39">
        <f t="shared" si="8"/>
        <v>-1.333144202927917</v>
      </c>
      <c r="U20" s="39">
        <f t="shared" si="9"/>
        <v>1.6052443159558578</v>
      </c>
      <c r="W20" s="64">
        <v>77.599999999999994</v>
      </c>
      <c r="X20" s="24">
        <f t="shared" si="10"/>
        <v>-1.0856535600425019</v>
      </c>
      <c r="Y20" s="64">
        <v>75.8</v>
      </c>
      <c r="Z20" s="24">
        <f t="shared" si="11"/>
        <v>-1.0934898612593287</v>
      </c>
    </row>
    <row r="21" spans="1:26">
      <c r="A21" s="30" t="s">
        <v>7</v>
      </c>
      <c r="B21" s="33">
        <v>7.7486910994764404</v>
      </c>
      <c r="C21" s="33">
        <v>12.041884816753926</v>
      </c>
      <c r="D21" s="33">
        <v>80.209424083769633</v>
      </c>
      <c r="E21" s="65">
        <v>10.87866108786611</v>
      </c>
      <c r="F21" s="65">
        <v>13.702928870292888</v>
      </c>
      <c r="G21" s="65">
        <v>75.418410041841</v>
      </c>
      <c r="H21" s="67">
        <f t="shared" si="4"/>
        <v>3.1299699883896697</v>
      </c>
      <c r="I21" s="67">
        <f t="shared" si="5"/>
        <v>1.6610440535389621</v>
      </c>
      <c r="J21" s="67">
        <f t="shared" si="6"/>
        <v>-4.7910140419286336</v>
      </c>
      <c r="L21" s="32" t="s">
        <v>20</v>
      </c>
      <c r="M21" s="33">
        <v>4.1182682154171069</v>
      </c>
      <c r="N21" s="33">
        <v>13.093980992608238</v>
      </c>
      <c r="O21" s="33">
        <v>82.787750791974659</v>
      </c>
      <c r="P21" s="43">
        <v>5.6623931623931627</v>
      </c>
      <c r="Q21" s="43">
        <v>13.141025641025642</v>
      </c>
      <c r="R21" s="43">
        <v>81.196581196581192</v>
      </c>
      <c r="S21" s="68">
        <f t="shared" si="7"/>
        <v>1.5441249469760558</v>
      </c>
      <c r="T21" s="68">
        <f t="shared" si="8"/>
        <v>4.7044648417404744E-2</v>
      </c>
      <c r="U21" s="68">
        <f t="shared" si="9"/>
        <v>-1.5911695953934668</v>
      </c>
      <c r="W21" s="64">
        <v>79.3</v>
      </c>
      <c r="X21" s="24">
        <f t="shared" si="10"/>
        <v>-3.8815899581589974</v>
      </c>
      <c r="Y21" s="64">
        <v>82.2</v>
      </c>
      <c r="Z21" s="24">
        <f t="shared" si="11"/>
        <v>-1.0034188034188105</v>
      </c>
    </row>
    <row r="22" spans="1:26">
      <c r="A22" s="30" t="s">
        <v>8</v>
      </c>
      <c r="B22" s="33">
        <v>3.2978723404255317</v>
      </c>
      <c r="C22" s="33">
        <v>15.638297872340425</v>
      </c>
      <c r="D22" s="33">
        <v>81.063829787234042</v>
      </c>
      <c r="E22" s="65">
        <v>4.8780487804878048</v>
      </c>
      <c r="F22" s="65">
        <v>16.967126193001061</v>
      </c>
      <c r="G22" s="65">
        <v>78.154825026511134</v>
      </c>
      <c r="H22" s="67">
        <f t="shared" si="4"/>
        <v>1.5801764400622731</v>
      </c>
      <c r="I22" s="67">
        <f t="shared" si="5"/>
        <v>1.3288283206606355</v>
      </c>
      <c r="J22" s="67">
        <f t="shared" si="6"/>
        <v>-2.9090047607229081</v>
      </c>
      <c r="L22" s="32" t="s">
        <v>21</v>
      </c>
      <c r="M22" s="33">
        <v>7.2784810126582276</v>
      </c>
      <c r="N22" s="33">
        <v>10.970464135021098</v>
      </c>
      <c r="O22" s="33">
        <v>81.751054852320664</v>
      </c>
      <c r="P22" s="43">
        <v>7.2417465388711397</v>
      </c>
      <c r="Q22" s="43">
        <v>10.223642172523961</v>
      </c>
      <c r="R22" s="43">
        <v>82.534611288604893</v>
      </c>
      <c r="S22" s="39">
        <f t="shared" si="7"/>
        <v>-3.6734473787087829E-2</v>
      </c>
      <c r="T22" s="39">
        <f t="shared" si="8"/>
        <v>-0.74682196249713684</v>
      </c>
      <c r="U22" s="39">
        <f t="shared" si="9"/>
        <v>0.78355643628422911</v>
      </c>
      <c r="W22" s="64">
        <v>80.900000000000006</v>
      </c>
      <c r="X22" s="24">
        <f t="shared" si="10"/>
        <v>-2.7451749734888722</v>
      </c>
      <c r="Y22" s="64">
        <v>84.4</v>
      </c>
      <c r="Z22" s="24">
        <f t="shared" si="11"/>
        <v>-1.8653887113951129</v>
      </c>
    </row>
    <row r="23" spans="1:26">
      <c r="A23" s="30" t="s">
        <v>9</v>
      </c>
      <c r="B23" s="33">
        <v>7.3326248671625933</v>
      </c>
      <c r="C23" s="33">
        <v>13.496280552603611</v>
      </c>
      <c r="D23" s="33">
        <v>79.171094580233785</v>
      </c>
      <c r="E23" s="65">
        <v>7.5052854122621566</v>
      </c>
      <c r="F23" s="65">
        <v>12.26215644820296</v>
      </c>
      <c r="G23" s="65">
        <v>80.232558139534888</v>
      </c>
      <c r="H23" s="33">
        <f t="shared" si="4"/>
        <v>0.1726605450995633</v>
      </c>
      <c r="I23" s="33">
        <f t="shared" si="5"/>
        <v>-1.2341241044006512</v>
      </c>
      <c r="J23" s="33">
        <f t="shared" si="6"/>
        <v>1.061463559301103</v>
      </c>
      <c r="L23" s="32" t="s">
        <v>22</v>
      </c>
      <c r="M23" s="33">
        <v>4.046858359957402</v>
      </c>
      <c r="N23" s="33">
        <v>10.649627263045794</v>
      </c>
      <c r="O23" s="33">
        <v>85.303514376996802</v>
      </c>
      <c r="P23" s="43">
        <v>5.1797040169133188</v>
      </c>
      <c r="Q23" s="43">
        <v>8.8794926004228341</v>
      </c>
      <c r="R23" s="43">
        <v>85.940803382663844</v>
      </c>
      <c r="S23" s="39">
        <f t="shared" si="7"/>
        <v>1.1328456569559169</v>
      </c>
      <c r="T23" s="39">
        <f t="shared" si="8"/>
        <v>-1.7701346626229597</v>
      </c>
      <c r="U23" s="39">
        <f t="shared" si="9"/>
        <v>0.63728900566704283</v>
      </c>
      <c r="W23" s="64">
        <v>80.900000000000006</v>
      </c>
      <c r="X23" s="24">
        <f t="shared" si="10"/>
        <v>-0.667441860465118</v>
      </c>
      <c r="Y23" s="64">
        <v>87</v>
      </c>
      <c r="Z23" s="24">
        <f t="shared" si="11"/>
        <v>-1.0591966173361556</v>
      </c>
    </row>
    <row r="24" spans="1:26">
      <c r="A24" s="30" t="s">
        <v>10</v>
      </c>
      <c r="B24" s="33">
        <v>3.0818278427205104</v>
      </c>
      <c r="C24" s="33">
        <v>13.283740701381507</v>
      </c>
      <c r="D24" s="33">
        <v>83.634431455897982</v>
      </c>
      <c r="E24" s="65">
        <v>3.2838983050847461</v>
      </c>
      <c r="F24" s="65">
        <v>14.088983050847459</v>
      </c>
      <c r="G24" s="65">
        <v>82.627118644067792</v>
      </c>
      <c r="H24" s="67">
        <f t="shared" si="4"/>
        <v>0.20207046236423576</v>
      </c>
      <c r="I24" s="67">
        <f t="shared" si="5"/>
        <v>0.80524234946595108</v>
      </c>
      <c r="J24" s="67">
        <f t="shared" si="6"/>
        <v>-1.0073128118301895</v>
      </c>
      <c r="L24" s="32" t="s">
        <v>23</v>
      </c>
      <c r="M24" s="33">
        <v>3.8947368421052633</v>
      </c>
      <c r="N24" s="33">
        <v>4.6315789473684212</v>
      </c>
      <c r="O24" s="33">
        <v>91.473684210526315</v>
      </c>
      <c r="P24" s="43">
        <v>4.5744680851063828</v>
      </c>
      <c r="Q24" s="43">
        <v>8.1914893617021267</v>
      </c>
      <c r="R24" s="43">
        <v>87.2340425531915</v>
      </c>
      <c r="S24" s="68">
        <f t="shared" si="7"/>
        <v>0.67973124300111953</v>
      </c>
      <c r="T24" s="68">
        <f t="shared" si="8"/>
        <v>3.5599104143337055</v>
      </c>
      <c r="U24" s="68">
        <f t="shared" si="9"/>
        <v>-4.2396416573348148</v>
      </c>
      <c r="W24" s="64">
        <v>82.8</v>
      </c>
      <c r="X24" s="24">
        <f t="shared" si="10"/>
        <v>-0.17288135593220488</v>
      </c>
      <c r="Y24" s="64">
        <v>91</v>
      </c>
      <c r="Z24" s="24">
        <f t="shared" si="11"/>
        <v>-3.7659574468084998</v>
      </c>
    </row>
    <row r="25" spans="1:26">
      <c r="A25" s="30" t="s">
        <v>11</v>
      </c>
      <c r="B25" s="33">
        <v>5.6544502617801049</v>
      </c>
      <c r="C25" s="33">
        <v>10.890052356020941</v>
      </c>
      <c r="D25" s="33">
        <v>83.455497382198956</v>
      </c>
      <c r="E25" s="65">
        <v>6.9719042663891786</v>
      </c>
      <c r="F25" s="65">
        <v>11.550468262226847</v>
      </c>
      <c r="G25" s="65">
        <v>81.477627471383968</v>
      </c>
      <c r="H25" s="67">
        <f t="shared" si="4"/>
        <v>1.3174540046090737</v>
      </c>
      <c r="I25" s="67">
        <f t="shared" si="5"/>
        <v>0.6604159062059054</v>
      </c>
      <c r="J25" s="67">
        <f t="shared" si="6"/>
        <v>-1.977869910814988</v>
      </c>
      <c r="W25" s="64">
        <v>84.9</v>
      </c>
      <c r="X25" s="24">
        <f t="shared" si="10"/>
        <v>-3.4223725286160374</v>
      </c>
    </row>
    <row r="28" spans="1:26">
      <c r="A28" s="29" t="s">
        <v>50</v>
      </c>
      <c r="B28" s="114">
        <v>2019</v>
      </c>
      <c r="C28" s="114"/>
      <c r="D28" s="114"/>
      <c r="E28" s="114">
        <v>2020</v>
      </c>
      <c r="F28" s="114"/>
      <c r="G28" s="114"/>
      <c r="H28" s="114" t="s">
        <v>107</v>
      </c>
      <c r="I28" s="114"/>
      <c r="J28" s="114"/>
      <c r="L28" s="29" t="s">
        <v>50</v>
      </c>
      <c r="M28" s="114">
        <v>2019</v>
      </c>
      <c r="N28" s="114"/>
      <c r="O28" s="114"/>
      <c r="P28" s="114">
        <v>2020</v>
      </c>
      <c r="Q28" s="114"/>
      <c r="R28" s="114"/>
      <c r="S28" s="114" t="s">
        <v>107</v>
      </c>
      <c r="T28" s="114"/>
      <c r="U28" s="114"/>
    </row>
    <row r="29" spans="1:26">
      <c r="A29" s="27"/>
      <c r="B29" s="34" t="s">
        <v>43</v>
      </c>
      <c r="C29" s="34" t="s">
        <v>44</v>
      </c>
      <c r="D29" s="34" t="s">
        <v>45</v>
      </c>
      <c r="E29" s="61" t="s">
        <v>43</v>
      </c>
      <c r="F29" s="61" t="s">
        <v>44</v>
      </c>
      <c r="G29" s="61" t="s">
        <v>45</v>
      </c>
      <c r="H29" s="61" t="s">
        <v>43</v>
      </c>
      <c r="I29" s="61" t="s">
        <v>44</v>
      </c>
      <c r="J29" s="61" t="s">
        <v>45</v>
      </c>
      <c r="M29" s="34" t="s">
        <v>43</v>
      </c>
      <c r="N29" s="34" t="s">
        <v>44</v>
      </c>
      <c r="O29" s="34" t="s">
        <v>45</v>
      </c>
      <c r="P29" s="61" t="s">
        <v>43</v>
      </c>
      <c r="Q29" s="61" t="s">
        <v>44</v>
      </c>
      <c r="R29" s="61" t="s">
        <v>45</v>
      </c>
      <c r="S29" s="61" t="s">
        <v>43</v>
      </c>
      <c r="T29" s="61" t="s">
        <v>44</v>
      </c>
      <c r="U29" s="61" t="s">
        <v>45</v>
      </c>
      <c r="W29" s="63" t="s">
        <v>140</v>
      </c>
      <c r="Y29" s="63" t="s">
        <v>140</v>
      </c>
    </row>
    <row r="30" spans="1:26">
      <c r="A30" s="30" t="s">
        <v>4</v>
      </c>
      <c r="B30" s="33">
        <v>17.448856799037305</v>
      </c>
      <c r="C30" s="33">
        <v>27.13598074608905</v>
      </c>
      <c r="D30" s="33">
        <v>55.415162454873645</v>
      </c>
      <c r="E30" s="65">
        <v>21.964956195244056</v>
      </c>
      <c r="F30" s="65">
        <v>28.973717146433042</v>
      </c>
      <c r="G30" s="65">
        <v>49.061326658322898</v>
      </c>
      <c r="H30" s="67">
        <f>E30-B30</f>
        <v>4.5160993962067515</v>
      </c>
      <c r="I30" s="67">
        <f>F30-C30</f>
        <v>1.8377364003439922</v>
      </c>
      <c r="J30" s="67">
        <f>G30-D30</f>
        <v>-6.3538357965507473</v>
      </c>
      <c r="L30" s="32" t="s">
        <v>17</v>
      </c>
      <c r="M30" s="33">
        <v>24.23146473779385</v>
      </c>
      <c r="N30" s="33">
        <v>36.347197106690778</v>
      </c>
      <c r="O30" s="33">
        <v>39.421338155515372</v>
      </c>
      <c r="P30" s="43">
        <v>26.896551724137929</v>
      </c>
      <c r="Q30" s="43">
        <v>35.79937304075235</v>
      </c>
      <c r="R30" s="43">
        <v>37.304075235109721</v>
      </c>
      <c r="S30" s="68">
        <f>P30-M30</f>
        <v>2.6650869863440789</v>
      </c>
      <c r="T30" s="68">
        <f>Q30-N30</f>
        <v>-0.54782406593842836</v>
      </c>
      <c r="U30" s="68">
        <f>R30-O30</f>
        <v>-2.1172629204056506</v>
      </c>
      <c r="W30" s="64">
        <v>57.358402194640526</v>
      </c>
      <c r="X30" s="24">
        <f>G30-W30</f>
        <v>-8.2970755363176281</v>
      </c>
      <c r="Y30" s="64">
        <v>46.774786824945664</v>
      </c>
      <c r="Z30" s="24">
        <f>R30-Y30</f>
        <v>-9.4707115898359433</v>
      </c>
    </row>
    <row r="31" spans="1:26">
      <c r="A31" s="30" t="s">
        <v>5</v>
      </c>
      <c r="B31" s="33">
        <v>8.8341346153846168</v>
      </c>
      <c r="C31" s="33">
        <v>28.90625</v>
      </c>
      <c r="D31" s="33">
        <v>62.259615384615387</v>
      </c>
      <c r="E31" s="65">
        <v>9.3125</v>
      </c>
      <c r="F31" s="65">
        <v>30.625000000000004</v>
      </c>
      <c r="G31" s="65">
        <v>60.0625</v>
      </c>
      <c r="H31" s="67">
        <f t="shared" ref="H31:H37" si="12">E31-B31</f>
        <v>0.47836538461538325</v>
      </c>
      <c r="I31" s="67">
        <f t="shared" ref="I31:I37" si="13">F31-C31</f>
        <v>1.7187500000000036</v>
      </c>
      <c r="J31" s="67">
        <f t="shared" ref="J31:J37" si="14">G31-D31</f>
        <v>-2.1971153846153868</v>
      </c>
      <c r="L31" s="32" t="s">
        <v>18</v>
      </c>
      <c r="M31" s="33">
        <v>13.912009512485138</v>
      </c>
      <c r="N31" s="33">
        <v>27.824019024970276</v>
      </c>
      <c r="O31" s="33">
        <v>58.263971462544596</v>
      </c>
      <c r="P31" s="43">
        <v>14.391143911439114</v>
      </c>
      <c r="Q31" s="43">
        <v>30.012300123001229</v>
      </c>
      <c r="R31" s="43">
        <v>55.596555965559659</v>
      </c>
      <c r="S31" s="68">
        <f t="shared" ref="S31:S36" si="15">P31-M31</f>
        <v>0.4791343989539758</v>
      </c>
      <c r="T31" s="68">
        <f t="shared" ref="T31:T36" si="16">Q31-N31</f>
        <v>2.1882810980309522</v>
      </c>
      <c r="U31" s="68">
        <f t="shared" ref="U31:U36" si="17">R31-O31</f>
        <v>-2.6674154969849369</v>
      </c>
      <c r="W31" s="64">
        <v>69.099999999999994</v>
      </c>
      <c r="X31" s="24">
        <f t="shared" ref="X31:X37" si="18">G31-W31</f>
        <v>-9.0374999999999943</v>
      </c>
      <c r="Y31" s="64">
        <v>64.400000000000006</v>
      </c>
      <c r="Z31" s="24">
        <f t="shared" ref="Z31:Z36" si="19">R31-Y31</f>
        <v>-8.8034440344403464</v>
      </c>
    </row>
    <row r="32" spans="1:26">
      <c r="A32" s="30" t="s">
        <v>6</v>
      </c>
      <c r="B32" s="33">
        <v>7.0524412296564201</v>
      </c>
      <c r="C32" s="33">
        <v>16.636528028933093</v>
      </c>
      <c r="D32" s="33">
        <v>76.311030741410491</v>
      </c>
      <c r="E32" s="65">
        <v>8.5411471321695753</v>
      </c>
      <c r="F32" s="65">
        <v>20.57356608478803</v>
      </c>
      <c r="G32" s="65">
        <v>70.885286783042389</v>
      </c>
      <c r="H32" s="67">
        <f t="shared" si="12"/>
        <v>1.4887059025131553</v>
      </c>
      <c r="I32" s="67">
        <f t="shared" si="13"/>
        <v>3.9370380558549378</v>
      </c>
      <c r="J32" s="67">
        <f t="shared" si="14"/>
        <v>-5.425743958368102</v>
      </c>
      <c r="L32" s="32" t="s">
        <v>19</v>
      </c>
      <c r="M32" s="33">
        <v>13.325330132052821</v>
      </c>
      <c r="N32" s="33">
        <v>12.785114045618249</v>
      </c>
      <c r="O32" s="33">
        <v>73.88955582232893</v>
      </c>
      <c r="P32" s="43">
        <v>16.125</v>
      </c>
      <c r="Q32" s="43">
        <v>14.8125</v>
      </c>
      <c r="R32" s="43">
        <v>69.0625</v>
      </c>
      <c r="S32" s="68">
        <f t="shared" si="15"/>
        <v>2.7996698679471788</v>
      </c>
      <c r="T32" s="68">
        <f t="shared" si="16"/>
        <v>2.0273859543817512</v>
      </c>
      <c r="U32" s="68">
        <f t="shared" si="17"/>
        <v>-4.8270558223289299</v>
      </c>
      <c r="W32" s="64">
        <v>77.599999999999994</v>
      </c>
      <c r="X32" s="24">
        <f t="shared" si="18"/>
        <v>-6.7147132169576054</v>
      </c>
      <c r="Y32" s="64">
        <v>75.8</v>
      </c>
      <c r="Z32" s="24">
        <f t="shared" si="19"/>
        <v>-6.7374999999999972</v>
      </c>
    </row>
    <row r="33" spans="1:26">
      <c r="A33" s="30" t="s">
        <v>7</v>
      </c>
      <c r="B33" s="33">
        <v>10.457516339869281</v>
      </c>
      <c r="C33" s="33">
        <v>15.092097445038622</v>
      </c>
      <c r="D33" s="33">
        <v>74.450386215092095</v>
      </c>
      <c r="E33" s="65">
        <v>12.86153846153846</v>
      </c>
      <c r="F33" s="65">
        <v>15.753846153846155</v>
      </c>
      <c r="G33" s="65">
        <v>71.384615384615387</v>
      </c>
      <c r="H33" s="67">
        <f t="shared" si="12"/>
        <v>2.4040221216691791</v>
      </c>
      <c r="I33" s="67">
        <f t="shared" si="13"/>
        <v>0.66174870880753289</v>
      </c>
      <c r="J33" s="67">
        <f t="shared" si="14"/>
        <v>-3.0657708304767084</v>
      </c>
      <c r="L33" s="32" t="s">
        <v>20</v>
      </c>
      <c r="M33" s="33">
        <v>6.4942874323511726</v>
      </c>
      <c r="N33" s="33">
        <v>12.748045700541191</v>
      </c>
      <c r="O33" s="33">
        <v>80.757666867107631</v>
      </c>
      <c r="P33" s="43">
        <v>6.8707058088694568</v>
      </c>
      <c r="Q33" s="43">
        <v>15.61524047470331</v>
      </c>
      <c r="R33" s="43">
        <v>77.514053716427227</v>
      </c>
      <c r="S33" s="68">
        <f t="shared" si="15"/>
        <v>0.37641837651828425</v>
      </c>
      <c r="T33" s="68">
        <f t="shared" si="16"/>
        <v>2.8671947741621189</v>
      </c>
      <c r="U33" s="68">
        <f t="shared" si="17"/>
        <v>-3.2436131506804031</v>
      </c>
      <c r="W33" s="64">
        <v>79.3</v>
      </c>
      <c r="X33" s="24">
        <f t="shared" si="18"/>
        <v>-7.9153846153846104</v>
      </c>
      <c r="Y33" s="64">
        <v>82.2</v>
      </c>
      <c r="Z33" s="24">
        <f t="shared" si="19"/>
        <v>-4.6859462835727754</v>
      </c>
    </row>
    <row r="34" spans="1:26">
      <c r="A34" s="30" t="s">
        <v>8</v>
      </c>
      <c r="B34" s="33">
        <v>4.4524669073405532</v>
      </c>
      <c r="C34" s="33">
        <v>16.60649819494585</v>
      </c>
      <c r="D34" s="33">
        <v>78.941034897713607</v>
      </c>
      <c r="E34" s="65">
        <v>4.9813200498132</v>
      </c>
      <c r="F34" s="65">
        <v>19.863013698630137</v>
      </c>
      <c r="G34" s="65">
        <v>75.155666251556667</v>
      </c>
      <c r="H34" s="67">
        <f t="shared" si="12"/>
        <v>0.52885314247264681</v>
      </c>
      <c r="I34" s="67">
        <f t="shared" si="13"/>
        <v>3.2565155036842874</v>
      </c>
      <c r="J34" s="67">
        <f t="shared" si="14"/>
        <v>-3.7853686461569396</v>
      </c>
      <c r="L34" s="32" t="s">
        <v>21</v>
      </c>
      <c r="M34" s="33">
        <v>5.8153477218225422</v>
      </c>
      <c r="N34" s="33">
        <v>10.431654676258994</v>
      </c>
      <c r="O34" s="33">
        <v>83.752997601918466</v>
      </c>
      <c r="P34" s="43">
        <v>7.5</v>
      </c>
      <c r="Q34" s="43">
        <v>11.125</v>
      </c>
      <c r="R34" s="43">
        <v>81.375</v>
      </c>
      <c r="S34" s="68">
        <f t="shared" si="15"/>
        <v>1.6846522781774578</v>
      </c>
      <c r="T34" s="68">
        <f t="shared" si="16"/>
        <v>0.69334532374100633</v>
      </c>
      <c r="U34" s="68">
        <f t="shared" si="17"/>
        <v>-2.3779976019184659</v>
      </c>
      <c r="W34" s="64">
        <v>80.900000000000006</v>
      </c>
      <c r="X34" s="24">
        <f t="shared" si="18"/>
        <v>-5.7443337484433385</v>
      </c>
      <c r="Y34" s="64">
        <v>84.4</v>
      </c>
      <c r="Z34" s="24">
        <f t="shared" si="19"/>
        <v>-3.0250000000000057</v>
      </c>
    </row>
    <row r="35" spans="1:26">
      <c r="A35" s="30" t="s">
        <v>9</v>
      </c>
      <c r="B35" s="33">
        <v>7.6368009621166566</v>
      </c>
      <c r="C35" s="33">
        <v>13.469633193024656</v>
      </c>
      <c r="D35" s="33">
        <v>78.893565844858699</v>
      </c>
      <c r="E35" s="65">
        <v>7.2010018785222289</v>
      </c>
      <c r="F35" s="65">
        <v>14.151534126487164</v>
      </c>
      <c r="G35" s="65">
        <v>78.647463994990602</v>
      </c>
      <c r="H35" s="33">
        <f t="shared" si="12"/>
        <v>-0.43579908359442765</v>
      </c>
      <c r="I35" s="33">
        <f t="shared" si="13"/>
        <v>0.68190093346250791</v>
      </c>
      <c r="J35" s="33">
        <f t="shared" si="14"/>
        <v>-0.24610184986809713</v>
      </c>
      <c r="L35" s="32" t="s">
        <v>22</v>
      </c>
      <c r="M35" s="33">
        <v>3.8531005418422639</v>
      </c>
      <c r="N35" s="33">
        <v>9.2113184828416621</v>
      </c>
      <c r="O35" s="33">
        <v>86.935580975316071</v>
      </c>
      <c r="P35" s="43">
        <v>4.5682102628285355</v>
      </c>
      <c r="Q35" s="43">
        <v>11.639549436795996</v>
      </c>
      <c r="R35" s="43">
        <v>83.792240300375468</v>
      </c>
      <c r="S35" s="68">
        <f t="shared" si="15"/>
        <v>0.71510972098627157</v>
      </c>
      <c r="T35" s="68">
        <f t="shared" si="16"/>
        <v>2.4282309539543334</v>
      </c>
      <c r="U35" s="68">
        <f t="shared" si="17"/>
        <v>-3.1433406749406032</v>
      </c>
      <c r="W35" s="64">
        <v>80.900000000000006</v>
      </c>
      <c r="X35" s="24">
        <f t="shared" si="18"/>
        <v>-2.2525360050094037</v>
      </c>
      <c r="Y35" s="64">
        <v>87</v>
      </c>
      <c r="Z35" s="24">
        <f t="shared" si="19"/>
        <v>-3.2077596996245319</v>
      </c>
    </row>
    <row r="36" spans="1:26">
      <c r="A36" s="30" t="s">
        <v>10</v>
      </c>
      <c r="B36" s="33">
        <v>3.6658653846153846</v>
      </c>
      <c r="C36" s="33">
        <v>15.985576923076922</v>
      </c>
      <c r="D36" s="33">
        <v>80.348557692307693</v>
      </c>
      <c r="E36" s="65">
        <v>3.1954887218045109</v>
      </c>
      <c r="F36" s="65">
        <v>17.355889724310778</v>
      </c>
      <c r="G36" s="65">
        <v>79.448621553884706</v>
      </c>
      <c r="H36" s="67">
        <f t="shared" si="12"/>
        <v>-0.47037666281087365</v>
      </c>
      <c r="I36" s="67">
        <f t="shared" si="13"/>
        <v>1.3703128012338563</v>
      </c>
      <c r="J36" s="67">
        <f t="shared" si="14"/>
        <v>-0.89993613842298714</v>
      </c>
      <c r="L36" s="32" t="s">
        <v>23</v>
      </c>
      <c r="M36" s="33">
        <v>3.0612244897959182</v>
      </c>
      <c r="N36" s="33">
        <v>5.7022809123649463</v>
      </c>
      <c r="O36" s="33">
        <v>91.23649459783914</v>
      </c>
      <c r="P36" s="43">
        <v>4.3071161048689142</v>
      </c>
      <c r="Q36" s="43">
        <v>6.9912609238451937</v>
      </c>
      <c r="R36" s="43">
        <v>88.701622971285886</v>
      </c>
      <c r="S36" s="68">
        <f t="shared" si="15"/>
        <v>1.245891615072996</v>
      </c>
      <c r="T36" s="68">
        <f t="shared" si="16"/>
        <v>1.2889800114802474</v>
      </c>
      <c r="U36" s="68">
        <f t="shared" si="17"/>
        <v>-2.5348716265532545</v>
      </c>
      <c r="W36" s="64">
        <v>82.8</v>
      </c>
      <c r="X36" s="24">
        <f t="shared" si="18"/>
        <v>-3.3513784461152909</v>
      </c>
      <c r="Y36" s="64">
        <v>91</v>
      </c>
      <c r="Z36" s="24">
        <f t="shared" si="19"/>
        <v>-2.2983770287141141</v>
      </c>
    </row>
    <row r="37" spans="1:26">
      <c r="A37" s="30" t="s">
        <v>11</v>
      </c>
      <c r="B37" s="33">
        <v>4.9851632047477743</v>
      </c>
      <c r="C37" s="33">
        <v>13.115727002967359</v>
      </c>
      <c r="D37" s="33">
        <v>81.899109792284861</v>
      </c>
      <c r="E37" s="65">
        <v>6.2461726883037354</v>
      </c>
      <c r="F37" s="65">
        <v>11.390079608083283</v>
      </c>
      <c r="G37" s="65">
        <v>82.363747703612972</v>
      </c>
      <c r="H37" s="33">
        <f t="shared" si="12"/>
        <v>1.2610094835559611</v>
      </c>
      <c r="I37" s="33">
        <f t="shared" si="13"/>
        <v>-1.725647394884076</v>
      </c>
      <c r="J37" s="33">
        <f t="shared" si="14"/>
        <v>0.46463791132811139</v>
      </c>
      <c r="W37" s="64">
        <v>84.9</v>
      </c>
      <c r="X37" s="24">
        <f t="shared" si="18"/>
        <v>-2.5362522963870333</v>
      </c>
    </row>
    <row r="40" spans="1:26" ht="15" customHeight="1">
      <c r="A40" s="105" t="s">
        <v>31</v>
      </c>
      <c r="B40" s="105"/>
      <c r="C40" s="105"/>
      <c r="D40" s="105"/>
      <c r="E40" s="105"/>
      <c r="F40" s="105"/>
      <c r="G40" s="105"/>
      <c r="H40" s="105"/>
      <c r="I40" s="105"/>
      <c r="J40" s="105"/>
      <c r="K40" s="105"/>
    </row>
    <row r="41" spans="1:26" ht="30.75" customHeight="1">
      <c r="A41" s="113" t="s">
        <v>110</v>
      </c>
      <c r="B41" s="113"/>
      <c r="C41" s="113"/>
      <c r="D41" s="113"/>
      <c r="E41" s="113"/>
      <c r="F41" s="113"/>
      <c r="G41" s="113"/>
      <c r="H41" s="113"/>
      <c r="I41" s="113"/>
      <c r="J41" s="113"/>
      <c r="K41" s="113"/>
      <c r="W41" s="63" t="s">
        <v>140</v>
      </c>
      <c r="Y41" s="63" t="s">
        <v>140</v>
      </c>
    </row>
    <row r="42" spans="1:26">
      <c r="A42" t="s">
        <v>15</v>
      </c>
      <c r="W42" s="64">
        <v>57.358402194640526</v>
      </c>
      <c r="X42" s="24">
        <f>G42-W42</f>
        <v>-57.358402194640526</v>
      </c>
      <c r="Y42" s="64">
        <v>46.774786824945664</v>
      </c>
      <c r="Z42" s="24">
        <f>R42-Y42</f>
        <v>-46.774786824945664</v>
      </c>
    </row>
    <row r="43" spans="1:26">
      <c r="W43" s="64">
        <v>69.099999999999994</v>
      </c>
      <c r="X43" s="24">
        <f t="shared" ref="X43:X49" si="20">G43-W43</f>
        <v>-69.099999999999994</v>
      </c>
      <c r="Y43" s="64">
        <v>64.400000000000006</v>
      </c>
      <c r="Z43" s="24">
        <f t="shared" ref="Z43:Z48" si="21">R43-Y43</f>
        <v>-64.400000000000006</v>
      </c>
    </row>
    <row r="44" spans="1:26">
      <c r="A44" s="16" t="s">
        <v>160</v>
      </c>
      <c r="W44" s="64">
        <v>77.599999999999994</v>
      </c>
      <c r="X44" s="24">
        <f t="shared" si="20"/>
        <v>-77.599999999999994</v>
      </c>
      <c r="Y44" s="64">
        <v>75.8</v>
      </c>
      <c r="Z44" s="24">
        <f t="shared" si="21"/>
        <v>-75.8</v>
      </c>
    </row>
    <row r="45" spans="1:26">
      <c r="W45" s="64">
        <v>79.3</v>
      </c>
      <c r="X45" s="24">
        <f t="shared" si="20"/>
        <v>-79.3</v>
      </c>
      <c r="Y45" s="64">
        <v>82.2</v>
      </c>
      <c r="Z45" s="24">
        <f t="shared" si="21"/>
        <v>-82.2</v>
      </c>
    </row>
    <row r="46" spans="1:26">
      <c r="W46" s="64">
        <v>80.900000000000006</v>
      </c>
      <c r="X46" s="24">
        <f t="shared" si="20"/>
        <v>-80.900000000000006</v>
      </c>
      <c r="Y46" s="64">
        <v>84.4</v>
      </c>
      <c r="Z46" s="24">
        <f t="shared" si="21"/>
        <v>-84.4</v>
      </c>
    </row>
    <row r="47" spans="1:26">
      <c r="W47" s="64">
        <v>80.900000000000006</v>
      </c>
      <c r="X47" s="24">
        <f t="shared" si="20"/>
        <v>-80.900000000000006</v>
      </c>
      <c r="Y47" s="64">
        <v>87</v>
      </c>
      <c r="Z47" s="24">
        <f t="shared" si="21"/>
        <v>-87</v>
      </c>
    </row>
    <row r="48" spans="1:26">
      <c r="W48" s="64">
        <v>82.8</v>
      </c>
      <c r="X48" s="24">
        <f t="shared" si="20"/>
        <v>-82.8</v>
      </c>
      <c r="Y48" s="64">
        <v>91</v>
      </c>
      <c r="Z48" s="24">
        <f t="shared" si="21"/>
        <v>-91</v>
      </c>
    </row>
    <row r="49" spans="23:26">
      <c r="W49" s="64">
        <v>84.9</v>
      </c>
      <c r="X49" s="24">
        <f t="shared" si="20"/>
        <v>-84.9</v>
      </c>
    </row>
    <row r="53" spans="23:26">
      <c r="W53" s="63" t="s">
        <v>140</v>
      </c>
      <c r="Y53" s="63" t="s">
        <v>140</v>
      </c>
    </row>
    <row r="54" spans="23:26">
      <c r="W54" s="64">
        <v>57.358402194640526</v>
      </c>
      <c r="X54" s="24">
        <f>G54-W54</f>
        <v>-57.358402194640526</v>
      </c>
      <c r="Y54" s="64">
        <v>46.774786824945664</v>
      </c>
      <c r="Z54" s="24">
        <f>R54-Y54</f>
        <v>-46.774786824945664</v>
      </c>
    </row>
    <row r="55" spans="23:26">
      <c r="W55" s="64">
        <v>69.099999999999994</v>
      </c>
      <c r="X55" s="24">
        <f t="shared" ref="X55:X61" si="22">G55-W55</f>
        <v>-69.099999999999994</v>
      </c>
      <c r="Y55" s="64">
        <v>64.400000000000006</v>
      </c>
      <c r="Z55" s="24">
        <f t="shared" ref="Z55:Z60" si="23">R55-Y55</f>
        <v>-64.400000000000006</v>
      </c>
    </row>
    <row r="56" spans="23:26">
      <c r="W56" s="64">
        <v>77.599999999999994</v>
      </c>
      <c r="X56" s="24">
        <f t="shared" si="22"/>
        <v>-77.599999999999994</v>
      </c>
      <c r="Y56" s="64">
        <v>75.8</v>
      </c>
      <c r="Z56" s="24">
        <f t="shared" si="23"/>
        <v>-75.8</v>
      </c>
    </row>
    <row r="57" spans="23:26">
      <c r="W57" s="64">
        <v>79.3</v>
      </c>
      <c r="X57" s="24">
        <f t="shared" si="22"/>
        <v>-79.3</v>
      </c>
      <c r="Y57" s="64">
        <v>82.2</v>
      </c>
      <c r="Z57" s="24">
        <f t="shared" si="23"/>
        <v>-82.2</v>
      </c>
    </row>
    <row r="58" spans="23:26">
      <c r="W58" s="64">
        <v>80.900000000000006</v>
      </c>
      <c r="X58" s="24">
        <f t="shared" si="22"/>
        <v>-80.900000000000006</v>
      </c>
      <c r="Y58" s="64">
        <v>84.4</v>
      </c>
      <c r="Z58" s="24">
        <f t="shared" si="23"/>
        <v>-84.4</v>
      </c>
    </row>
    <row r="59" spans="23:26">
      <c r="W59" s="64">
        <v>80.900000000000006</v>
      </c>
      <c r="X59" s="24">
        <f t="shared" si="22"/>
        <v>-80.900000000000006</v>
      </c>
      <c r="Y59" s="64">
        <v>87</v>
      </c>
      <c r="Z59" s="24">
        <f t="shared" si="23"/>
        <v>-87</v>
      </c>
    </row>
    <row r="60" spans="23:26">
      <c r="W60" s="64">
        <v>82.8</v>
      </c>
      <c r="X60" s="24">
        <f t="shared" si="22"/>
        <v>-82.8</v>
      </c>
      <c r="Y60" s="64">
        <v>91</v>
      </c>
      <c r="Z60" s="24">
        <f t="shared" si="23"/>
        <v>-91</v>
      </c>
    </row>
    <row r="61" spans="23:26">
      <c r="W61" s="64">
        <v>84.9</v>
      </c>
      <c r="X61" s="24">
        <f t="shared" si="22"/>
        <v>-84.9</v>
      </c>
    </row>
    <row r="65" spans="23:26">
      <c r="W65" s="63" t="s">
        <v>140</v>
      </c>
      <c r="Y65" s="63" t="s">
        <v>140</v>
      </c>
    </row>
    <row r="66" spans="23:26">
      <c r="W66" s="64">
        <v>57.358402194640526</v>
      </c>
      <c r="X66" s="24">
        <f>G66-W66</f>
        <v>-57.358402194640526</v>
      </c>
      <c r="Y66" s="64">
        <v>46.774786824945664</v>
      </c>
      <c r="Z66" s="24">
        <f>R66-Y66</f>
        <v>-46.774786824945664</v>
      </c>
    </row>
    <row r="67" spans="23:26">
      <c r="W67" s="64">
        <v>69.099999999999994</v>
      </c>
      <c r="X67" s="24">
        <f t="shared" ref="X67:X73" si="24">G67-W67</f>
        <v>-69.099999999999994</v>
      </c>
      <c r="Y67" s="64">
        <v>64.400000000000006</v>
      </c>
      <c r="Z67" s="24">
        <f t="shared" ref="Z67:Z72" si="25">R67-Y67</f>
        <v>-64.400000000000006</v>
      </c>
    </row>
    <row r="68" spans="23:26">
      <c r="W68" s="64">
        <v>77.599999999999994</v>
      </c>
      <c r="X68" s="24">
        <f t="shared" si="24"/>
        <v>-77.599999999999994</v>
      </c>
      <c r="Y68" s="64">
        <v>75.8</v>
      </c>
      <c r="Z68" s="24">
        <f t="shared" si="25"/>
        <v>-75.8</v>
      </c>
    </row>
    <row r="69" spans="23:26">
      <c r="W69" s="64">
        <v>79.3</v>
      </c>
      <c r="X69" s="24">
        <f t="shared" si="24"/>
        <v>-79.3</v>
      </c>
      <c r="Y69" s="64">
        <v>82.2</v>
      </c>
      <c r="Z69" s="24">
        <f t="shared" si="25"/>
        <v>-82.2</v>
      </c>
    </row>
    <row r="70" spans="23:26">
      <c r="W70" s="64">
        <v>80.900000000000006</v>
      </c>
      <c r="X70" s="24">
        <f t="shared" si="24"/>
        <v>-80.900000000000006</v>
      </c>
      <c r="Y70" s="64">
        <v>84.4</v>
      </c>
      <c r="Z70" s="24">
        <f t="shared" si="25"/>
        <v>-84.4</v>
      </c>
    </row>
    <row r="71" spans="23:26">
      <c r="W71" s="64">
        <v>80.900000000000006</v>
      </c>
      <c r="X71" s="24">
        <f t="shared" si="24"/>
        <v>-80.900000000000006</v>
      </c>
      <c r="Y71" s="64">
        <v>87</v>
      </c>
      <c r="Z71" s="24">
        <f t="shared" si="25"/>
        <v>-87</v>
      </c>
    </row>
    <row r="72" spans="23:26">
      <c r="W72" s="64">
        <v>82.8</v>
      </c>
      <c r="X72" s="24">
        <f t="shared" si="24"/>
        <v>-82.8</v>
      </c>
      <c r="Y72" s="64">
        <v>91</v>
      </c>
      <c r="Z72" s="24">
        <f t="shared" si="25"/>
        <v>-91</v>
      </c>
    </row>
    <row r="73" spans="23:26">
      <c r="W73" s="64">
        <v>84.9</v>
      </c>
      <c r="X73" s="24">
        <f t="shared" si="24"/>
        <v>-84.9</v>
      </c>
    </row>
  </sheetData>
  <mergeCells count="20">
    <mergeCell ref="P4:R4"/>
    <mergeCell ref="S4:U4"/>
    <mergeCell ref="P16:R16"/>
    <mergeCell ref="S16:U16"/>
    <mergeCell ref="P28:R28"/>
    <mergeCell ref="S28:U28"/>
    <mergeCell ref="A40:K40"/>
    <mergeCell ref="A41:K41"/>
    <mergeCell ref="E28:G28"/>
    <mergeCell ref="H28:J28"/>
    <mergeCell ref="M4:O4"/>
    <mergeCell ref="M16:O16"/>
    <mergeCell ref="M28:O28"/>
    <mergeCell ref="E4:G4"/>
    <mergeCell ref="H4:J4"/>
    <mergeCell ref="B4:D4"/>
    <mergeCell ref="B16:D16"/>
    <mergeCell ref="B28:D28"/>
    <mergeCell ref="E16:G16"/>
    <mergeCell ref="H16:J16"/>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3"/>
  <sheetViews>
    <sheetView topLeftCell="A40" workbookViewId="0">
      <selection activeCell="A55" sqref="A55"/>
    </sheetView>
  </sheetViews>
  <sheetFormatPr baseColWidth="10" defaultRowHeight="15"/>
  <cols>
    <col min="1" max="1" width="54.28515625" customWidth="1"/>
    <col min="2" max="11" width="8.7109375" style="35" customWidth="1"/>
    <col min="12" max="12" width="39" customWidth="1"/>
    <col min="13" max="21" width="8.7109375" customWidth="1"/>
  </cols>
  <sheetData>
    <row r="1" spans="1:26">
      <c r="A1" s="1" t="s">
        <v>68</v>
      </c>
    </row>
    <row r="2" spans="1:26">
      <c r="A2" s="1" t="s">
        <v>111</v>
      </c>
    </row>
    <row r="4" spans="1:26" ht="15" customHeight="1">
      <c r="A4" s="29" t="s">
        <v>112</v>
      </c>
      <c r="B4" s="114">
        <v>2019</v>
      </c>
      <c r="C4" s="114"/>
      <c r="D4" s="114"/>
      <c r="E4" s="114">
        <v>2020</v>
      </c>
      <c r="F4" s="114"/>
      <c r="G4" s="114"/>
      <c r="H4" s="114" t="s">
        <v>107</v>
      </c>
      <c r="I4" s="114"/>
      <c r="J4" s="114"/>
      <c r="L4" s="29" t="s">
        <v>112</v>
      </c>
      <c r="M4" s="114">
        <v>2019</v>
      </c>
      <c r="N4" s="114"/>
      <c r="O4" s="114"/>
      <c r="P4" s="114">
        <v>2020</v>
      </c>
      <c r="Q4" s="114"/>
      <c r="R4" s="114"/>
      <c r="S4" s="114" t="s">
        <v>107</v>
      </c>
      <c r="T4" s="114"/>
      <c r="U4" s="114"/>
    </row>
    <row r="5" spans="1:26">
      <c r="A5" s="27"/>
      <c r="B5" s="34" t="s">
        <v>43</v>
      </c>
      <c r="C5" s="34" t="s">
        <v>44</v>
      </c>
      <c r="D5" s="34" t="s">
        <v>45</v>
      </c>
      <c r="E5" s="61" t="s">
        <v>43</v>
      </c>
      <c r="F5" s="61" t="s">
        <v>44</v>
      </c>
      <c r="G5" s="61" t="s">
        <v>45</v>
      </c>
      <c r="H5" s="61" t="s">
        <v>43</v>
      </c>
      <c r="I5" s="61" t="s">
        <v>44</v>
      </c>
      <c r="J5" s="61" t="s">
        <v>45</v>
      </c>
      <c r="M5" s="34" t="s">
        <v>43</v>
      </c>
      <c r="N5" s="34" t="s">
        <v>44</v>
      </c>
      <c r="O5" s="34" t="s">
        <v>45</v>
      </c>
      <c r="P5" s="61" t="s">
        <v>43</v>
      </c>
      <c r="Q5" s="61" t="s">
        <v>44</v>
      </c>
      <c r="R5" s="61" t="s">
        <v>45</v>
      </c>
      <c r="S5" s="61" t="s">
        <v>43</v>
      </c>
      <c r="T5" s="61" t="s">
        <v>44</v>
      </c>
      <c r="U5" s="61" t="s">
        <v>45</v>
      </c>
      <c r="W5" s="63" t="s">
        <v>140</v>
      </c>
      <c r="Y5" s="63" t="s">
        <v>140</v>
      </c>
    </row>
    <row r="6" spans="1:26">
      <c r="A6" s="30" t="s">
        <v>4</v>
      </c>
      <c r="B6" s="33">
        <v>11.643835616438356</v>
      </c>
      <c r="C6" s="33">
        <v>30.365296803652971</v>
      </c>
      <c r="D6" s="33">
        <v>57.990867579908681</v>
      </c>
      <c r="E6" s="65">
        <v>14.583333333333334</v>
      </c>
      <c r="F6" s="65">
        <v>26.157407407407408</v>
      </c>
      <c r="G6" s="65">
        <v>59.259259259259252</v>
      </c>
      <c r="H6" s="33">
        <f>E6-B6</f>
        <v>2.9394977168949783</v>
      </c>
      <c r="I6" s="33">
        <f>F6-C6</f>
        <v>-4.2078893962455624</v>
      </c>
      <c r="J6" s="33">
        <f>G6-D6</f>
        <v>1.2683916793505716</v>
      </c>
      <c r="L6" s="32" t="s">
        <v>17</v>
      </c>
      <c r="M6" s="33">
        <v>19.212962962962962</v>
      </c>
      <c r="N6" s="33">
        <v>31.944444444444443</v>
      </c>
      <c r="O6" s="33">
        <v>48.842592592592595</v>
      </c>
      <c r="P6" s="43">
        <v>12.672811059907835</v>
      </c>
      <c r="Q6" s="43">
        <v>36.405529953917046</v>
      </c>
      <c r="R6" s="43">
        <v>50.92165898617511</v>
      </c>
      <c r="S6" s="39">
        <f>P6-M6</f>
        <v>-6.5401519030551274</v>
      </c>
      <c r="T6" s="39">
        <f>Q6-N6</f>
        <v>4.4610855094726034</v>
      </c>
      <c r="U6" s="39">
        <f>R6-O6</f>
        <v>2.0790663935825151</v>
      </c>
      <c r="W6" s="64">
        <v>57.358402194640526</v>
      </c>
      <c r="X6" s="24">
        <f>G6-W6</f>
        <v>1.9008570646187266</v>
      </c>
      <c r="Y6" s="64">
        <v>46.774786824945664</v>
      </c>
      <c r="Z6" s="24">
        <f>R6-Y6</f>
        <v>4.1468721612294459</v>
      </c>
    </row>
    <row r="7" spans="1:26">
      <c r="A7" s="30" t="s">
        <v>5</v>
      </c>
      <c r="B7" s="33">
        <v>3.2036613272311212</v>
      </c>
      <c r="C7" s="33">
        <v>16.704805491990847</v>
      </c>
      <c r="D7" s="33">
        <v>80.091533180778029</v>
      </c>
      <c r="E7" s="65">
        <v>4.3879907621247112</v>
      </c>
      <c r="F7" s="65">
        <v>20.785219399538107</v>
      </c>
      <c r="G7" s="65">
        <v>74.826789838337177</v>
      </c>
      <c r="H7" s="67">
        <f t="shared" ref="H7:J13" si="0">E7-B7</f>
        <v>1.18432943489359</v>
      </c>
      <c r="I7" s="67">
        <f t="shared" si="0"/>
        <v>4.0804139075472605</v>
      </c>
      <c r="J7" s="67">
        <f t="shared" si="0"/>
        <v>-5.2647433424408518</v>
      </c>
      <c r="L7" s="32" t="s">
        <v>18</v>
      </c>
      <c r="M7" s="33">
        <v>7.7803203661327229</v>
      </c>
      <c r="N7" s="33">
        <v>22.196796338672769</v>
      </c>
      <c r="O7" s="33">
        <v>70.022883295194504</v>
      </c>
      <c r="P7" s="43">
        <v>8.486238532110093</v>
      </c>
      <c r="Q7" s="43">
        <v>25</v>
      </c>
      <c r="R7" s="43">
        <v>66.513761467889907</v>
      </c>
      <c r="S7" s="68">
        <f t="shared" ref="S7:U12" si="1">P7-M7</f>
        <v>0.70591816597737012</v>
      </c>
      <c r="T7" s="68">
        <f t="shared" si="1"/>
        <v>2.8032036613272311</v>
      </c>
      <c r="U7" s="68">
        <f t="shared" si="1"/>
        <v>-3.5091218273045968</v>
      </c>
      <c r="W7" s="64">
        <v>69.099999999999994</v>
      </c>
      <c r="X7" s="24">
        <f t="shared" ref="X7:X13" si="2">G7-W7</f>
        <v>5.7267898383371829</v>
      </c>
      <c r="Y7" s="64">
        <v>64.400000000000006</v>
      </c>
      <c r="Z7" s="24">
        <f t="shared" ref="Z7:Z12" si="3">R7-Y7</f>
        <v>2.1137614678899013</v>
      </c>
    </row>
    <row r="8" spans="1:26">
      <c r="A8" s="30" t="s">
        <v>6</v>
      </c>
      <c r="B8" s="33">
        <v>3.7122969837587005</v>
      </c>
      <c r="C8" s="33">
        <v>15.545243619489559</v>
      </c>
      <c r="D8" s="33">
        <v>80.742459396751741</v>
      </c>
      <c r="E8" s="65">
        <v>7.3226544622425633</v>
      </c>
      <c r="F8" s="65">
        <v>19.908466819221967</v>
      </c>
      <c r="G8" s="65">
        <v>72.768878718535461</v>
      </c>
      <c r="H8" s="67">
        <f t="shared" si="0"/>
        <v>3.6103574784838628</v>
      </c>
      <c r="I8" s="67">
        <f t="shared" si="0"/>
        <v>4.363223199732408</v>
      </c>
      <c r="J8" s="67">
        <f t="shared" si="0"/>
        <v>-7.9735806782162797</v>
      </c>
      <c r="L8" s="32" t="s">
        <v>19</v>
      </c>
      <c r="M8" s="33">
        <v>9.4252873563218387</v>
      </c>
      <c r="N8" s="33">
        <v>10.114942528735632</v>
      </c>
      <c r="O8" s="33">
        <v>80.459770114942529</v>
      </c>
      <c r="P8" s="43">
        <v>7.8341013824884786</v>
      </c>
      <c r="Q8" s="43">
        <v>13.13364055299539</v>
      </c>
      <c r="R8" s="43">
        <v>79.032258064516128</v>
      </c>
      <c r="S8" s="39">
        <f t="shared" si="1"/>
        <v>-1.59118597383336</v>
      </c>
      <c r="T8" s="39">
        <f t="shared" si="1"/>
        <v>3.0186980242597574</v>
      </c>
      <c r="U8" s="39">
        <f t="shared" si="1"/>
        <v>-1.4275120504264009</v>
      </c>
      <c r="W8" s="64">
        <v>77.599999999999994</v>
      </c>
      <c r="X8" s="24">
        <f t="shared" si="2"/>
        <v>-4.831121281464533</v>
      </c>
      <c r="Y8" s="64">
        <v>75.8</v>
      </c>
      <c r="Z8" s="24">
        <f t="shared" si="3"/>
        <v>3.232258064516131</v>
      </c>
    </row>
    <row r="9" spans="1:26">
      <c r="A9" s="30" t="s">
        <v>7</v>
      </c>
      <c r="B9" s="33">
        <v>6.6210045662100452</v>
      </c>
      <c r="C9" s="33">
        <v>8.2191780821917799</v>
      </c>
      <c r="D9" s="33">
        <v>85.159817351598178</v>
      </c>
      <c r="E9" s="65">
        <v>4.805491990846682</v>
      </c>
      <c r="F9" s="65">
        <v>10.755148741418765</v>
      </c>
      <c r="G9" s="65">
        <v>84.439359267734545</v>
      </c>
      <c r="H9" s="33">
        <f t="shared" si="0"/>
        <v>-1.8155125753633632</v>
      </c>
      <c r="I9" s="33">
        <f t="shared" si="0"/>
        <v>2.5359706592269848</v>
      </c>
      <c r="J9" s="33">
        <f t="shared" si="0"/>
        <v>-0.72045808386363319</v>
      </c>
      <c r="L9" s="32" t="s">
        <v>20</v>
      </c>
      <c r="M9" s="33">
        <v>3.6781609195402298</v>
      </c>
      <c r="N9" s="33">
        <v>14.482758620689657</v>
      </c>
      <c r="O9" s="33">
        <v>81.839080459770116</v>
      </c>
      <c r="P9" s="43">
        <v>4.1474654377880187</v>
      </c>
      <c r="Q9" s="43">
        <v>11.751152073732719</v>
      </c>
      <c r="R9" s="43">
        <v>84.10138248847926</v>
      </c>
      <c r="S9" s="39">
        <f t="shared" si="1"/>
        <v>0.46930451824778885</v>
      </c>
      <c r="T9" s="39">
        <f t="shared" si="1"/>
        <v>-2.7316065469569377</v>
      </c>
      <c r="U9" s="39">
        <f t="shared" si="1"/>
        <v>2.2623020287091435</v>
      </c>
      <c r="W9" s="64">
        <v>79.3</v>
      </c>
      <c r="X9" s="24">
        <f t="shared" si="2"/>
        <v>5.1393592677345481</v>
      </c>
      <c r="Y9" s="64">
        <v>82.2</v>
      </c>
      <c r="Z9" s="24">
        <f t="shared" si="3"/>
        <v>1.9013824884792569</v>
      </c>
    </row>
    <row r="10" spans="1:26">
      <c r="A10" s="30" t="s">
        <v>8</v>
      </c>
      <c r="B10" s="33">
        <v>3.2407407407407405</v>
      </c>
      <c r="C10" s="33">
        <v>9.4907407407407405</v>
      </c>
      <c r="D10" s="33">
        <v>87.268518518518519</v>
      </c>
      <c r="E10" s="65">
        <v>1.6055045871559634</v>
      </c>
      <c r="F10" s="65">
        <v>14.449541284403669</v>
      </c>
      <c r="G10" s="65">
        <v>83.944954128440358</v>
      </c>
      <c r="H10" s="33">
        <f t="shared" si="0"/>
        <v>-1.635236153584777</v>
      </c>
      <c r="I10" s="33">
        <f t="shared" si="0"/>
        <v>4.9588005436629281</v>
      </c>
      <c r="J10" s="33">
        <f t="shared" si="0"/>
        <v>-3.3235643900781611</v>
      </c>
      <c r="L10" s="32" t="s">
        <v>21</v>
      </c>
      <c r="M10" s="33">
        <v>5.2873563218390807</v>
      </c>
      <c r="N10" s="33">
        <v>8.5057471264367823</v>
      </c>
      <c r="O10" s="33">
        <v>86.206896551724128</v>
      </c>
      <c r="P10" s="43">
        <v>4.3678160919540225</v>
      </c>
      <c r="Q10" s="43">
        <v>9.8850574712643677</v>
      </c>
      <c r="R10" s="43">
        <v>85.747126436781613</v>
      </c>
      <c r="S10" s="39">
        <f t="shared" si="1"/>
        <v>-0.91954022988505812</v>
      </c>
      <c r="T10" s="39">
        <f t="shared" si="1"/>
        <v>1.3793103448275854</v>
      </c>
      <c r="U10" s="39">
        <f t="shared" si="1"/>
        <v>-0.45977011494251485</v>
      </c>
      <c r="W10" s="64">
        <v>80.900000000000006</v>
      </c>
      <c r="X10" s="24">
        <f t="shared" si="2"/>
        <v>3.0449541284403523</v>
      </c>
      <c r="Y10" s="64">
        <v>84.4</v>
      </c>
      <c r="Z10" s="24">
        <f t="shared" si="3"/>
        <v>1.3471264367816076</v>
      </c>
    </row>
    <row r="11" spans="1:26">
      <c r="A11" s="30" t="s">
        <v>9</v>
      </c>
      <c r="B11" s="33">
        <v>2.3148148148148149</v>
      </c>
      <c r="C11" s="33">
        <v>9.7222222222222232</v>
      </c>
      <c r="D11" s="33">
        <v>87.962962962962962</v>
      </c>
      <c r="E11" s="65">
        <v>8.3526682134570756</v>
      </c>
      <c r="F11" s="65">
        <v>16.705336426914151</v>
      </c>
      <c r="G11" s="65">
        <v>74.941995359628763</v>
      </c>
      <c r="H11" s="67">
        <f t="shared" si="0"/>
        <v>6.0378533986422607</v>
      </c>
      <c r="I11" s="67">
        <f t="shared" si="0"/>
        <v>6.9831142046919279</v>
      </c>
      <c r="J11" s="67">
        <f t="shared" si="0"/>
        <v>-13.020967603334199</v>
      </c>
      <c r="L11" s="32" t="s">
        <v>22</v>
      </c>
      <c r="M11" s="33">
        <v>1.6241299303944314</v>
      </c>
      <c r="N11" s="33">
        <v>8.1206496519721583</v>
      </c>
      <c r="O11" s="33">
        <v>90.25522041763341</v>
      </c>
      <c r="P11" s="43">
        <v>2.0785219399538106</v>
      </c>
      <c r="Q11" s="43">
        <v>6.6974595842956122</v>
      </c>
      <c r="R11" s="43">
        <v>91.224018475750583</v>
      </c>
      <c r="S11" s="39">
        <f t="shared" si="1"/>
        <v>0.4543920095593792</v>
      </c>
      <c r="T11" s="39">
        <f t="shared" si="1"/>
        <v>-1.4231900676765461</v>
      </c>
      <c r="U11" s="39">
        <f t="shared" si="1"/>
        <v>0.9687980581171729</v>
      </c>
      <c r="W11" s="64">
        <v>80.900000000000006</v>
      </c>
      <c r="X11" s="24">
        <f t="shared" si="2"/>
        <v>-5.958004640371243</v>
      </c>
      <c r="Y11" s="64">
        <v>87</v>
      </c>
      <c r="Z11" s="24">
        <f t="shared" si="3"/>
        <v>4.224018475750583</v>
      </c>
    </row>
    <row r="12" spans="1:26">
      <c r="A12" s="30" t="s">
        <v>10</v>
      </c>
      <c r="B12" s="33">
        <v>1.1547344110854503</v>
      </c>
      <c r="C12" s="33">
        <v>9.9307159353348737</v>
      </c>
      <c r="D12" s="33">
        <v>88.914549653579684</v>
      </c>
      <c r="E12" s="65">
        <v>1.6241299303944314</v>
      </c>
      <c r="F12" s="65">
        <v>10.904872389791183</v>
      </c>
      <c r="G12" s="65">
        <v>87.470997679814388</v>
      </c>
      <c r="H12" s="33">
        <f t="shared" si="0"/>
        <v>0.46939551930898116</v>
      </c>
      <c r="I12" s="33">
        <f t="shared" si="0"/>
        <v>0.97415645445630972</v>
      </c>
      <c r="J12" s="33">
        <f t="shared" si="0"/>
        <v>-1.4435519737652953</v>
      </c>
      <c r="L12" s="32" t="s">
        <v>23</v>
      </c>
      <c r="M12" s="33">
        <v>1.6091954022988506</v>
      </c>
      <c r="N12" s="33">
        <v>3.6781609195402298</v>
      </c>
      <c r="O12" s="33">
        <v>94.71264367816093</v>
      </c>
      <c r="P12" s="43">
        <v>1.6129032258064515</v>
      </c>
      <c r="Q12" s="43">
        <v>4.6082949308755765</v>
      </c>
      <c r="R12" s="43">
        <v>93.778801843317979</v>
      </c>
      <c r="S12" s="39">
        <f t="shared" si="1"/>
        <v>3.7078235076009047E-3</v>
      </c>
      <c r="T12" s="39">
        <f t="shared" si="1"/>
        <v>0.93013401133534668</v>
      </c>
      <c r="U12" s="39">
        <f t="shared" si="1"/>
        <v>-0.93384183484295136</v>
      </c>
      <c r="W12" s="64">
        <v>82.8</v>
      </c>
      <c r="X12" s="24">
        <f t="shared" si="2"/>
        <v>4.6709976798143913</v>
      </c>
      <c r="Y12" s="64">
        <v>91</v>
      </c>
      <c r="Z12" s="24">
        <f t="shared" si="3"/>
        <v>2.7788018433179786</v>
      </c>
    </row>
    <row r="13" spans="1:26">
      <c r="A13" s="30" t="s">
        <v>11</v>
      </c>
      <c r="B13" s="33">
        <v>2.7397260273972601</v>
      </c>
      <c r="C13" s="33">
        <v>9.1324200913241995</v>
      </c>
      <c r="D13" s="33">
        <v>88.12785388127854</v>
      </c>
      <c r="E13" s="65">
        <v>2.5056947608200453</v>
      </c>
      <c r="F13" s="65">
        <v>7.7448747152619593</v>
      </c>
      <c r="G13" s="65">
        <v>89.749430523917994</v>
      </c>
      <c r="H13" s="33">
        <f t="shared" si="0"/>
        <v>-0.23403126657721485</v>
      </c>
      <c r="I13" s="33">
        <f t="shared" si="0"/>
        <v>-1.3875453760622403</v>
      </c>
      <c r="J13" s="33">
        <f t="shared" si="0"/>
        <v>1.6215766426394538</v>
      </c>
      <c r="W13" s="64">
        <v>84.9</v>
      </c>
      <c r="X13" s="24">
        <f t="shared" si="2"/>
        <v>4.849430523917988</v>
      </c>
    </row>
    <row r="16" spans="1:26">
      <c r="A16" s="29" t="s">
        <v>113</v>
      </c>
      <c r="B16" s="114">
        <v>2019</v>
      </c>
      <c r="C16" s="114"/>
      <c r="D16" s="114"/>
      <c r="E16" s="114">
        <v>2020</v>
      </c>
      <c r="F16" s="114"/>
      <c r="G16" s="114"/>
      <c r="H16" s="114" t="s">
        <v>107</v>
      </c>
      <c r="I16" s="114"/>
      <c r="J16" s="114"/>
      <c r="L16" s="29" t="s">
        <v>113</v>
      </c>
      <c r="M16" s="114">
        <v>2019</v>
      </c>
      <c r="N16" s="114"/>
      <c r="O16" s="114"/>
      <c r="P16" s="114">
        <v>2020</v>
      </c>
      <c r="Q16" s="114"/>
      <c r="R16" s="114"/>
      <c r="S16" s="114" t="s">
        <v>107</v>
      </c>
      <c r="T16" s="114"/>
      <c r="U16" s="114"/>
    </row>
    <row r="17" spans="1:26">
      <c r="A17" s="27"/>
      <c r="B17" s="34" t="s">
        <v>43</v>
      </c>
      <c r="C17" s="34" t="s">
        <v>44</v>
      </c>
      <c r="D17" s="34" t="s">
        <v>45</v>
      </c>
      <c r="E17" s="61" t="s">
        <v>43</v>
      </c>
      <c r="F17" s="61" t="s">
        <v>44</v>
      </c>
      <c r="G17" s="61" t="s">
        <v>45</v>
      </c>
      <c r="H17" s="61" t="s">
        <v>43</v>
      </c>
      <c r="I17" s="61" t="s">
        <v>44</v>
      </c>
      <c r="J17" s="61" t="s">
        <v>45</v>
      </c>
      <c r="M17" s="34" t="s">
        <v>43</v>
      </c>
      <c r="N17" s="34" t="s">
        <v>44</v>
      </c>
      <c r="O17" s="34" t="s">
        <v>45</v>
      </c>
      <c r="P17" s="61" t="s">
        <v>43</v>
      </c>
      <c r="Q17" s="61" t="s">
        <v>44</v>
      </c>
      <c r="R17" s="61" t="s">
        <v>45</v>
      </c>
      <c r="S17" s="61" t="s">
        <v>43</v>
      </c>
      <c r="T17" s="61" t="s">
        <v>44</v>
      </c>
      <c r="U17" s="61" t="s">
        <v>45</v>
      </c>
      <c r="W17" s="63" t="s">
        <v>140</v>
      </c>
      <c r="Y17" s="63" t="s">
        <v>140</v>
      </c>
    </row>
    <row r="18" spans="1:26">
      <c r="A18" s="30" t="s">
        <v>4</v>
      </c>
      <c r="B18" s="33">
        <v>10.575139146567718</v>
      </c>
      <c r="C18" s="33">
        <v>26.345083487940631</v>
      </c>
      <c r="D18" s="33">
        <v>63.079777365491651</v>
      </c>
      <c r="E18" s="65">
        <v>14.393939393939394</v>
      </c>
      <c r="F18" s="65">
        <v>26.136363636363637</v>
      </c>
      <c r="G18" s="65">
        <v>59.469696969696969</v>
      </c>
      <c r="H18" s="67">
        <f>E18-B18</f>
        <v>3.8188002473716764</v>
      </c>
      <c r="I18" s="67">
        <f>F18-C18</f>
        <v>-0.20871985157699413</v>
      </c>
      <c r="J18" s="67">
        <f>G18-D18</f>
        <v>-3.6100803957946823</v>
      </c>
      <c r="L18" s="32" t="s">
        <v>17</v>
      </c>
      <c r="M18" s="33">
        <v>13.518518518518519</v>
      </c>
      <c r="N18" s="33">
        <v>32.962962962962962</v>
      </c>
      <c r="O18" s="33">
        <v>53.518518518518519</v>
      </c>
      <c r="P18" s="43">
        <v>17.613636363636363</v>
      </c>
      <c r="Q18" s="43">
        <v>32.196969696969695</v>
      </c>
      <c r="R18" s="43">
        <v>50.189393939393945</v>
      </c>
      <c r="S18" s="39">
        <f>P18-M18</f>
        <v>4.0951178451178443</v>
      </c>
      <c r="T18" s="39">
        <f>Q18-N18</f>
        <v>-0.76599326599326645</v>
      </c>
      <c r="U18" s="39">
        <f>R18-O18</f>
        <v>-3.3291245791245743</v>
      </c>
      <c r="W18" s="64">
        <v>57.358402194640526</v>
      </c>
      <c r="X18" s="24">
        <f>G18-W18</f>
        <v>2.111294775056443</v>
      </c>
      <c r="Y18" s="64">
        <v>46.774786824945664</v>
      </c>
      <c r="Z18" s="24">
        <f>R18-Y18</f>
        <v>3.4146071144482804</v>
      </c>
    </row>
    <row r="19" spans="1:26">
      <c r="A19" s="30" t="s">
        <v>5</v>
      </c>
      <c r="B19" s="33">
        <v>2.7881040892193307</v>
      </c>
      <c r="C19" s="33">
        <v>17.843866171003718</v>
      </c>
      <c r="D19" s="33">
        <v>79.368029739776944</v>
      </c>
      <c r="E19" s="65">
        <v>4.7619047619047619</v>
      </c>
      <c r="F19" s="65">
        <v>19.80952380952381</v>
      </c>
      <c r="G19" s="65">
        <v>75.428571428571431</v>
      </c>
      <c r="H19" s="67">
        <f t="shared" ref="H19:H25" si="4">E19-B19</f>
        <v>1.9738006726854311</v>
      </c>
      <c r="I19" s="67">
        <f t="shared" ref="I19:I25" si="5">F19-C19</f>
        <v>1.9656576385200921</v>
      </c>
      <c r="J19" s="67">
        <f t="shared" ref="J19:J25" si="6">G19-D19</f>
        <v>-3.939458311205513</v>
      </c>
      <c r="L19" s="32" t="s">
        <v>18</v>
      </c>
      <c r="M19" s="33">
        <v>6.2157221206581355</v>
      </c>
      <c r="N19" s="33">
        <v>22.30347349177331</v>
      </c>
      <c r="O19" s="33">
        <v>71.480804387568554</v>
      </c>
      <c r="P19" s="43">
        <v>12.218045112781954</v>
      </c>
      <c r="Q19" s="43">
        <v>24.060150375939848</v>
      </c>
      <c r="R19" s="43">
        <v>63.721804511278194</v>
      </c>
      <c r="S19" s="68">
        <f t="shared" ref="S19:S24" si="7">P19-M19</f>
        <v>6.002322992123819</v>
      </c>
      <c r="T19" s="68">
        <f t="shared" ref="T19:T24" si="8">Q19-N19</f>
        <v>1.7566768841665379</v>
      </c>
      <c r="U19" s="68">
        <f t="shared" ref="U19:U24" si="9">R19-O19</f>
        <v>-7.7589998762903605</v>
      </c>
      <c r="W19" s="64">
        <v>69.099999999999994</v>
      </c>
      <c r="X19" s="24">
        <f t="shared" ref="X19:X25" si="10">G19-W19</f>
        <v>6.3285714285714363</v>
      </c>
      <c r="Y19" s="64">
        <v>64.400000000000006</v>
      </c>
      <c r="Z19" s="24">
        <f t="shared" ref="Z19:Z24" si="11">R19-Y19</f>
        <v>-0.67819548872181201</v>
      </c>
    </row>
    <row r="20" spans="1:26">
      <c r="A20" s="30" t="s">
        <v>6</v>
      </c>
      <c r="B20" s="33">
        <v>5.3406998158379375</v>
      </c>
      <c r="C20" s="33">
        <v>15.469613259668508</v>
      </c>
      <c r="D20" s="33">
        <v>79.189686924493557</v>
      </c>
      <c r="E20" s="65">
        <v>5.8935361216730033</v>
      </c>
      <c r="F20" s="65">
        <v>16.34980988593156</v>
      </c>
      <c r="G20" s="65">
        <v>77.756653992395442</v>
      </c>
      <c r="H20" s="33">
        <f t="shared" si="4"/>
        <v>0.55283630583506582</v>
      </c>
      <c r="I20" s="33">
        <f t="shared" si="5"/>
        <v>0.88019662626305184</v>
      </c>
      <c r="J20" s="33">
        <f t="shared" si="6"/>
        <v>-1.433032932098115</v>
      </c>
      <c r="L20" s="32" t="s">
        <v>19</v>
      </c>
      <c r="M20" s="33">
        <v>9.3922651933701662</v>
      </c>
      <c r="N20" s="33">
        <v>10.313075506445673</v>
      </c>
      <c r="O20" s="33">
        <v>80.294659300184151</v>
      </c>
      <c r="P20" s="43">
        <v>11.216730038022813</v>
      </c>
      <c r="Q20" s="43">
        <v>14.82889733840304</v>
      </c>
      <c r="R20" s="43">
        <v>73.954372623574145</v>
      </c>
      <c r="S20" s="68">
        <f t="shared" si="7"/>
        <v>1.8244648446526472</v>
      </c>
      <c r="T20" s="68">
        <f t="shared" si="8"/>
        <v>4.5158218319573677</v>
      </c>
      <c r="U20" s="68">
        <f t="shared" si="9"/>
        <v>-6.3402866766100061</v>
      </c>
      <c r="W20" s="64">
        <v>77.599999999999994</v>
      </c>
      <c r="X20" s="24">
        <f t="shared" si="10"/>
        <v>0.15665399239544797</v>
      </c>
      <c r="Y20" s="64">
        <v>75.8</v>
      </c>
      <c r="Z20" s="24">
        <f t="shared" si="11"/>
        <v>-1.8456273764258526</v>
      </c>
    </row>
    <row r="21" spans="1:26">
      <c r="A21" s="30" t="s">
        <v>7</v>
      </c>
      <c r="B21" s="33">
        <v>5.3113553113553111</v>
      </c>
      <c r="C21" s="33">
        <v>9.5238095238095237</v>
      </c>
      <c r="D21" s="33">
        <v>85.164835164835168</v>
      </c>
      <c r="E21" s="65">
        <v>4.8964218455743875</v>
      </c>
      <c r="F21" s="65">
        <v>9.7928436911487751</v>
      </c>
      <c r="G21" s="65">
        <v>85.310734463276845</v>
      </c>
      <c r="H21" s="33">
        <f t="shared" si="4"/>
        <v>-0.4149334657809236</v>
      </c>
      <c r="I21" s="33">
        <f t="shared" si="5"/>
        <v>0.26903416733925134</v>
      </c>
      <c r="J21" s="33">
        <f t="shared" si="6"/>
        <v>0.14589929844167671</v>
      </c>
      <c r="L21" s="32" t="s">
        <v>20</v>
      </c>
      <c r="M21" s="33">
        <v>3.3210332103321036</v>
      </c>
      <c r="N21" s="33">
        <v>12.915129151291513</v>
      </c>
      <c r="O21" s="33">
        <v>83.763837638376387</v>
      </c>
      <c r="P21" s="43">
        <v>3.8095238095238098</v>
      </c>
      <c r="Q21" s="43">
        <v>10.285714285714285</v>
      </c>
      <c r="R21" s="43">
        <v>85.904761904761912</v>
      </c>
      <c r="S21" s="39">
        <f t="shared" si="7"/>
        <v>0.48849059919170612</v>
      </c>
      <c r="T21" s="39">
        <f t="shared" si="8"/>
        <v>-2.6294148655772283</v>
      </c>
      <c r="U21" s="39">
        <f t="shared" si="9"/>
        <v>2.1409242663855252</v>
      </c>
      <c r="W21" s="64">
        <v>79.3</v>
      </c>
      <c r="X21" s="24">
        <f t="shared" si="10"/>
        <v>6.0107344632768474</v>
      </c>
      <c r="Y21" s="64">
        <v>82.2</v>
      </c>
      <c r="Z21" s="24">
        <f t="shared" si="11"/>
        <v>3.7047619047619094</v>
      </c>
    </row>
    <row r="22" spans="1:26">
      <c r="A22" s="30" t="s">
        <v>8</v>
      </c>
      <c r="B22" s="33">
        <v>1.6574585635359116</v>
      </c>
      <c r="C22" s="33">
        <v>9.2081031307550649</v>
      </c>
      <c r="D22" s="33">
        <v>89.134438305709025</v>
      </c>
      <c r="E22" s="65">
        <v>2.6515151515151514</v>
      </c>
      <c r="F22" s="65">
        <v>13.825757575757574</v>
      </c>
      <c r="G22" s="65">
        <v>83.522727272727266</v>
      </c>
      <c r="H22" s="67">
        <f t="shared" si="4"/>
        <v>0.99405658797923979</v>
      </c>
      <c r="I22" s="67">
        <f t="shared" si="5"/>
        <v>4.6176544450025094</v>
      </c>
      <c r="J22" s="67">
        <f t="shared" si="6"/>
        <v>-5.6117110329817592</v>
      </c>
      <c r="L22" s="32" t="s">
        <v>21</v>
      </c>
      <c r="M22" s="33">
        <v>3.6832412523020261</v>
      </c>
      <c r="N22" s="33">
        <v>8.1031307550644573</v>
      </c>
      <c r="O22" s="33">
        <v>88.213627992633519</v>
      </c>
      <c r="P22" s="43">
        <v>4.007633587786259</v>
      </c>
      <c r="Q22" s="43">
        <v>9.3511450381679388</v>
      </c>
      <c r="R22" s="43">
        <v>86.641221374045813</v>
      </c>
      <c r="S22" s="39">
        <f t="shared" si="7"/>
        <v>0.32439233548423285</v>
      </c>
      <c r="T22" s="39">
        <f t="shared" si="8"/>
        <v>1.2480142831034815</v>
      </c>
      <c r="U22" s="39">
        <f t="shared" si="9"/>
        <v>-1.5724066185877064</v>
      </c>
      <c r="W22" s="64">
        <v>80.900000000000006</v>
      </c>
      <c r="X22" s="24">
        <f t="shared" si="10"/>
        <v>2.6227272727272606</v>
      </c>
      <c r="Y22" s="64">
        <v>84.4</v>
      </c>
      <c r="Z22" s="24">
        <f t="shared" si="11"/>
        <v>2.2412213740458071</v>
      </c>
    </row>
    <row r="23" spans="1:26">
      <c r="A23" s="30" t="s">
        <v>9</v>
      </c>
      <c r="B23" s="33">
        <v>3.3271719038817005</v>
      </c>
      <c r="C23" s="33">
        <v>9.426987060998151</v>
      </c>
      <c r="D23" s="33">
        <v>87.245841035120151</v>
      </c>
      <c r="E23" s="65">
        <v>4.7258979206049148</v>
      </c>
      <c r="F23" s="65">
        <v>8.5066162570888455</v>
      </c>
      <c r="G23" s="65">
        <v>86.767485822306227</v>
      </c>
      <c r="H23" s="33">
        <f t="shared" si="4"/>
        <v>1.3987260167232143</v>
      </c>
      <c r="I23" s="33">
        <f t="shared" si="5"/>
        <v>-0.92037080390930548</v>
      </c>
      <c r="J23" s="33">
        <f t="shared" si="6"/>
        <v>-0.47835521281392346</v>
      </c>
      <c r="L23" s="32" t="s">
        <v>22</v>
      </c>
      <c r="M23" s="33">
        <v>1.4814814814814816</v>
      </c>
      <c r="N23" s="33">
        <v>7.5925925925925926</v>
      </c>
      <c r="O23" s="33">
        <v>90.925925925925924</v>
      </c>
      <c r="P23" s="43">
        <v>3.9697542533081283</v>
      </c>
      <c r="Q23" s="43">
        <v>8.5066162570888455</v>
      </c>
      <c r="R23" s="43">
        <v>87.523629489603024</v>
      </c>
      <c r="S23" s="39">
        <f t="shared" si="7"/>
        <v>2.4882727718266464</v>
      </c>
      <c r="T23" s="39">
        <f t="shared" si="8"/>
        <v>0.91402366449625294</v>
      </c>
      <c r="U23" s="39">
        <f t="shared" si="9"/>
        <v>-3.4022964363228994</v>
      </c>
      <c r="W23" s="64">
        <v>80.900000000000006</v>
      </c>
      <c r="X23" s="24">
        <f t="shared" si="10"/>
        <v>5.8674858223062216</v>
      </c>
      <c r="Y23" s="64">
        <v>87</v>
      </c>
      <c r="Z23" s="24">
        <f t="shared" si="11"/>
        <v>0.52362948960302447</v>
      </c>
    </row>
    <row r="24" spans="1:26">
      <c r="A24" s="30" t="s">
        <v>10</v>
      </c>
      <c r="B24" s="33">
        <v>1.6635859519408502</v>
      </c>
      <c r="C24" s="33">
        <v>10.905730129390019</v>
      </c>
      <c r="D24" s="33">
        <v>87.430683918669132</v>
      </c>
      <c r="E24" s="65">
        <v>1.893939393939394</v>
      </c>
      <c r="F24" s="65">
        <v>7.3863636363636367</v>
      </c>
      <c r="G24" s="65">
        <v>90.719696969696969</v>
      </c>
      <c r="H24" s="33">
        <f t="shared" si="4"/>
        <v>0.2303534419985438</v>
      </c>
      <c r="I24" s="33">
        <f t="shared" si="5"/>
        <v>-3.5193664930263822</v>
      </c>
      <c r="J24" s="33">
        <f t="shared" si="6"/>
        <v>3.2890130510278368</v>
      </c>
      <c r="L24" s="32" t="s">
        <v>23</v>
      </c>
      <c r="M24" s="33">
        <v>1.6544117647058825</v>
      </c>
      <c r="N24" s="33">
        <v>3.125</v>
      </c>
      <c r="O24" s="33">
        <v>95.220588235294116</v>
      </c>
      <c r="P24" s="43">
        <v>2.6565464895635675</v>
      </c>
      <c r="Q24" s="43">
        <v>5.1233396584440225</v>
      </c>
      <c r="R24" s="43">
        <v>92.220113851992409</v>
      </c>
      <c r="S24" s="39">
        <f t="shared" si="7"/>
        <v>1.0021347248576851</v>
      </c>
      <c r="T24" s="39">
        <f t="shared" si="8"/>
        <v>1.9983396584440225</v>
      </c>
      <c r="U24" s="39">
        <f t="shared" si="9"/>
        <v>-3.0004743833017073</v>
      </c>
      <c r="W24" s="64">
        <v>82.8</v>
      </c>
      <c r="X24" s="24">
        <f t="shared" si="10"/>
        <v>7.9196969696969717</v>
      </c>
      <c r="Y24" s="64">
        <v>91</v>
      </c>
      <c r="Z24" s="24">
        <f t="shared" si="11"/>
        <v>1.2201138519924086</v>
      </c>
    </row>
    <row r="25" spans="1:26">
      <c r="A25" s="30" t="s">
        <v>11</v>
      </c>
      <c r="B25" s="33">
        <v>3.1078610603290677</v>
      </c>
      <c r="C25" s="33">
        <v>8.4095063985374772</v>
      </c>
      <c r="D25" s="33">
        <v>88.482632541133455</v>
      </c>
      <c r="E25" s="65">
        <v>1.876172607879925</v>
      </c>
      <c r="F25" s="65">
        <v>7.879924953095685</v>
      </c>
      <c r="G25" s="65">
        <v>90.243902439024396</v>
      </c>
      <c r="H25" s="33">
        <f t="shared" si="4"/>
        <v>-1.2316884524491427</v>
      </c>
      <c r="I25" s="33">
        <f t="shared" si="5"/>
        <v>-0.5295814454417922</v>
      </c>
      <c r="J25" s="33">
        <f t="shared" si="6"/>
        <v>1.7612698978909407</v>
      </c>
      <c r="W25" s="64">
        <v>84.9</v>
      </c>
      <c r="X25" s="24">
        <f t="shared" si="10"/>
        <v>5.3439024390243901</v>
      </c>
    </row>
    <row r="27" spans="1:26" ht="15" customHeight="1"/>
    <row r="28" spans="1:26" ht="15" customHeight="1">
      <c r="A28" s="29" t="s">
        <v>114</v>
      </c>
      <c r="B28" s="114">
        <v>2019</v>
      </c>
      <c r="C28" s="114"/>
      <c r="D28" s="114"/>
      <c r="E28" s="114">
        <v>2020</v>
      </c>
      <c r="F28" s="114"/>
      <c r="G28" s="114"/>
      <c r="H28" s="114" t="s">
        <v>107</v>
      </c>
      <c r="I28" s="114"/>
      <c r="J28" s="114"/>
      <c r="L28" s="29" t="s">
        <v>114</v>
      </c>
      <c r="M28" s="114">
        <v>2019</v>
      </c>
      <c r="N28" s="114"/>
      <c r="O28" s="114"/>
      <c r="P28" s="114">
        <v>2020</v>
      </c>
      <c r="Q28" s="114"/>
      <c r="R28" s="114"/>
      <c r="S28" s="114" t="s">
        <v>107</v>
      </c>
      <c r="T28" s="114"/>
      <c r="U28" s="114"/>
    </row>
    <row r="29" spans="1:26">
      <c r="A29" s="27"/>
      <c r="B29" s="34" t="s">
        <v>43</v>
      </c>
      <c r="C29" s="34" t="s">
        <v>44</v>
      </c>
      <c r="D29" s="34" t="s">
        <v>45</v>
      </c>
      <c r="E29" s="61" t="s">
        <v>43</v>
      </c>
      <c r="F29" s="61" t="s">
        <v>44</v>
      </c>
      <c r="G29" s="61" t="s">
        <v>45</v>
      </c>
      <c r="H29" s="61" t="s">
        <v>43</v>
      </c>
      <c r="I29" s="61" t="s">
        <v>44</v>
      </c>
      <c r="J29" s="61" t="s">
        <v>45</v>
      </c>
      <c r="M29" s="34" t="s">
        <v>43</v>
      </c>
      <c r="N29" s="34" t="s">
        <v>44</v>
      </c>
      <c r="O29" s="34" t="s">
        <v>45</v>
      </c>
      <c r="P29" s="61" t="s">
        <v>43</v>
      </c>
      <c r="Q29" s="61" t="s">
        <v>44</v>
      </c>
      <c r="R29" s="61" t="s">
        <v>45</v>
      </c>
      <c r="S29" s="61" t="s">
        <v>43</v>
      </c>
      <c r="T29" s="61" t="s">
        <v>44</v>
      </c>
      <c r="U29" s="61" t="s">
        <v>45</v>
      </c>
      <c r="W29" s="63" t="s">
        <v>140</v>
      </c>
      <c r="Y29" s="63" t="s">
        <v>140</v>
      </c>
    </row>
    <row r="30" spans="1:26">
      <c r="A30" s="30" t="s">
        <v>4</v>
      </c>
      <c r="B30" s="33">
        <v>11.6600790513834</v>
      </c>
      <c r="C30" s="33">
        <v>26.48221343873518</v>
      </c>
      <c r="D30" s="33">
        <v>61.857707509881422</v>
      </c>
      <c r="E30" s="65">
        <v>16.083916083916083</v>
      </c>
      <c r="F30" s="65">
        <v>31.46853146853147</v>
      </c>
      <c r="G30" s="65">
        <v>52.447552447552447</v>
      </c>
      <c r="H30" s="67">
        <f>E30-B30</f>
        <v>4.423837032532683</v>
      </c>
      <c r="I30" s="67">
        <f>F30-C30</f>
        <v>4.9863180297962906</v>
      </c>
      <c r="J30" s="67">
        <f>G30-D30</f>
        <v>-9.4101550623289754</v>
      </c>
      <c r="L30" s="32" t="s">
        <v>17</v>
      </c>
      <c r="M30" s="33">
        <v>12.252964426877471</v>
      </c>
      <c r="N30" s="33">
        <v>28.853754940711461</v>
      </c>
      <c r="O30" s="33">
        <v>58.89328063241107</v>
      </c>
      <c r="P30" s="43">
        <v>20.38664323374341</v>
      </c>
      <c r="Q30" s="43">
        <v>34.270650263620389</v>
      </c>
      <c r="R30" s="43">
        <v>45.342706502636204</v>
      </c>
      <c r="S30" s="68">
        <f>P30-M30</f>
        <v>8.1336788068659391</v>
      </c>
      <c r="T30" s="68">
        <f>Q30-N30</f>
        <v>5.4168953229089283</v>
      </c>
      <c r="U30" s="68">
        <f>R30-O30</f>
        <v>-13.550574129774866</v>
      </c>
      <c r="W30" s="64">
        <v>57.358402194640526</v>
      </c>
      <c r="X30" s="24">
        <f>G30-W30</f>
        <v>-4.9108497470880792</v>
      </c>
      <c r="Y30" s="64">
        <v>46.774786824945664</v>
      </c>
      <c r="Z30" s="24">
        <f>R30-Y30</f>
        <v>-1.43208032230946</v>
      </c>
    </row>
    <row r="31" spans="1:26">
      <c r="A31" s="30" t="s">
        <v>5</v>
      </c>
      <c r="B31" s="33">
        <v>4.9504950495049505</v>
      </c>
      <c r="C31" s="33">
        <v>21.782178217821784</v>
      </c>
      <c r="D31" s="33">
        <v>73.267326732673268</v>
      </c>
      <c r="E31" s="65">
        <v>5.0610820244328103</v>
      </c>
      <c r="F31" s="65">
        <v>29.493891797556721</v>
      </c>
      <c r="G31" s="65">
        <v>65.445026178010465</v>
      </c>
      <c r="H31" s="67">
        <f t="shared" ref="H31:H37" si="12">E31-B31</f>
        <v>0.11058697492785985</v>
      </c>
      <c r="I31" s="67">
        <f t="shared" ref="I31:I37" si="13">F31-C31</f>
        <v>7.711713579734937</v>
      </c>
      <c r="J31" s="67">
        <f t="shared" ref="J31:J37" si="14">G31-D31</f>
        <v>-7.8223005546628031</v>
      </c>
      <c r="L31" s="32" t="s">
        <v>18</v>
      </c>
      <c r="M31" s="33">
        <v>6.6536203522504884</v>
      </c>
      <c r="N31" s="33">
        <v>22.309197651663403</v>
      </c>
      <c r="O31" s="33">
        <v>71.037181996086105</v>
      </c>
      <c r="P31" s="43">
        <v>10.380622837370241</v>
      </c>
      <c r="Q31" s="43">
        <v>24.913494809688579</v>
      </c>
      <c r="R31" s="43">
        <v>64.705882352941174</v>
      </c>
      <c r="S31" s="68">
        <f t="shared" ref="S31:S36" si="15">P31-M31</f>
        <v>3.727002485119753</v>
      </c>
      <c r="T31" s="68">
        <f t="shared" ref="T31:T36" si="16">Q31-N31</f>
        <v>2.6042971580251759</v>
      </c>
      <c r="U31" s="68">
        <f t="shared" ref="U31:U36" si="17">R31-O31</f>
        <v>-6.3312996431449307</v>
      </c>
      <c r="W31" s="64">
        <v>69.099999999999994</v>
      </c>
      <c r="X31" s="24">
        <f t="shared" ref="X31:X37" si="18">G31-W31</f>
        <v>-3.6549738219895289</v>
      </c>
      <c r="Y31" s="64">
        <v>64.400000000000006</v>
      </c>
      <c r="Z31" s="24">
        <f t="shared" ref="Z31:Z36" si="19">R31-Y31</f>
        <v>0.30588235294116828</v>
      </c>
    </row>
    <row r="32" spans="1:26">
      <c r="A32" s="30" t="s">
        <v>6</v>
      </c>
      <c r="B32" s="33">
        <v>3.7549407114624502</v>
      </c>
      <c r="C32" s="33">
        <v>16.996047430830039</v>
      </c>
      <c r="D32" s="33">
        <v>79.249011857707501</v>
      </c>
      <c r="E32" s="65">
        <v>6.1295971978984243</v>
      </c>
      <c r="F32" s="65">
        <v>20.840630472854642</v>
      </c>
      <c r="G32" s="65">
        <v>73.029772329246939</v>
      </c>
      <c r="H32" s="67">
        <f t="shared" si="12"/>
        <v>2.374656486435974</v>
      </c>
      <c r="I32" s="67">
        <f t="shared" si="13"/>
        <v>3.8445830420246025</v>
      </c>
      <c r="J32" s="67">
        <f t="shared" si="14"/>
        <v>-6.2192395284605624</v>
      </c>
      <c r="L32" s="32" t="s">
        <v>19</v>
      </c>
      <c r="M32" s="33">
        <v>6.1507936507936503</v>
      </c>
      <c r="N32" s="33">
        <v>11.904761904761903</v>
      </c>
      <c r="O32" s="33">
        <v>81.944444444444443</v>
      </c>
      <c r="P32" s="43">
        <v>11.524822695035461</v>
      </c>
      <c r="Q32" s="43">
        <v>13.120567375886525</v>
      </c>
      <c r="R32" s="43">
        <v>75.354609929078009</v>
      </c>
      <c r="S32" s="68">
        <f t="shared" si="15"/>
        <v>5.3740290442418104</v>
      </c>
      <c r="T32" s="68">
        <f t="shared" si="16"/>
        <v>1.2158054711246216</v>
      </c>
      <c r="U32" s="68">
        <f t="shared" si="17"/>
        <v>-6.5898345153664337</v>
      </c>
      <c r="W32" s="64">
        <v>77.599999999999994</v>
      </c>
      <c r="X32" s="24">
        <f t="shared" si="18"/>
        <v>-4.5702276707530558</v>
      </c>
      <c r="Y32" s="64">
        <v>75.8</v>
      </c>
      <c r="Z32" s="24">
        <f t="shared" si="19"/>
        <v>-0.44539007092198801</v>
      </c>
    </row>
    <row r="33" spans="1:26">
      <c r="A33" s="30" t="s">
        <v>7</v>
      </c>
      <c r="B33" s="33">
        <v>5.0980392156862742</v>
      </c>
      <c r="C33" s="33">
        <v>5.8823529411764701</v>
      </c>
      <c r="D33" s="33">
        <v>89.019607843137251</v>
      </c>
      <c r="E33" s="65">
        <v>7.931034482758621</v>
      </c>
      <c r="F33" s="65">
        <v>11.896551724137931</v>
      </c>
      <c r="G33" s="65">
        <v>80.172413793103445</v>
      </c>
      <c r="H33" s="67">
        <f t="shared" si="12"/>
        <v>2.8329952670723468</v>
      </c>
      <c r="I33" s="67">
        <f t="shared" si="13"/>
        <v>6.0141987829614605</v>
      </c>
      <c r="J33" s="67">
        <f t="shared" si="14"/>
        <v>-8.8471940500338064</v>
      </c>
      <c r="L33" s="32" t="s">
        <v>20</v>
      </c>
      <c r="M33" s="33">
        <v>2.3668639053254439</v>
      </c>
      <c r="N33" s="33">
        <v>10.848126232741617</v>
      </c>
      <c r="O33" s="33">
        <v>86.785009861932934</v>
      </c>
      <c r="P33" s="43">
        <v>2.831858407079646</v>
      </c>
      <c r="Q33" s="43">
        <v>13.628318584070797</v>
      </c>
      <c r="R33" s="43">
        <v>83.539823008849552</v>
      </c>
      <c r="S33" s="68">
        <f t="shared" si="15"/>
        <v>0.46499450175420209</v>
      </c>
      <c r="T33" s="68">
        <f t="shared" si="16"/>
        <v>2.7801923513291804</v>
      </c>
      <c r="U33" s="68">
        <f t="shared" si="17"/>
        <v>-3.2451868530833821</v>
      </c>
      <c r="W33" s="64">
        <v>79.3</v>
      </c>
      <c r="X33" s="24">
        <f t="shared" si="18"/>
        <v>0.87241379310344769</v>
      </c>
      <c r="Y33" s="64">
        <v>82.2</v>
      </c>
      <c r="Z33" s="24">
        <f t="shared" si="19"/>
        <v>1.3398230088495495</v>
      </c>
    </row>
    <row r="34" spans="1:26">
      <c r="A34" s="30" t="s">
        <v>8</v>
      </c>
      <c r="B34" s="33">
        <v>3.1620553359683794</v>
      </c>
      <c r="C34" s="33">
        <v>10.276679841897234</v>
      </c>
      <c r="D34" s="33">
        <v>86.56126482213439</v>
      </c>
      <c r="E34" s="65">
        <v>4.9036777583187394</v>
      </c>
      <c r="F34" s="65">
        <v>16.637478108581437</v>
      </c>
      <c r="G34" s="65">
        <v>78.458844133099831</v>
      </c>
      <c r="H34" s="67">
        <f t="shared" si="12"/>
        <v>1.74162242235036</v>
      </c>
      <c r="I34" s="67">
        <f t="shared" si="13"/>
        <v>6.3607982666842027</v>
      </c>
      <c r="J34" s="67">
        <f t="shared" si="14"/>
        <v>-8.1024206890345596</v>
      </c>
      <c r="L34" s="32" t="s">
        <v>21</v>
      </c>
      <c r="M34" s="33">
        <v>3.7698412698412698</v>
      </c>
      <c r="N34" s="33">
        <v>7.1428571428571423</v>
      </c>
      <c r="O34" s="33">
        <v>89.087301587301596</v>
      </c>
      <c r="P34" s="43">
        <v>4.2477876106194685</v>
      </c>
      <c r="Q34" s="43">
        <v>10.265486725663717</v>
      </c>
      <c r="R34" s="43">
        <v>85.486725663716811</v>
      </c>
      <c r="S34" s="68">
        <f t="shared" si="15"/>
        <v>0.47794634077819875</v>
      </c>
      <c r="T34" s="68">
        <f t="shared" si="16"/>
        <v>3.1226295828065744</v>
      </c>
      <c r="U34" s="68">
        <f t="shared" si="17"/>
        <v>-3.6005759235847847</v>
      </c>
      <c r="W34" s="64">
        <v>80.900000000000006</v>
      </c>
      <c r="X34" s="24">
        <f t="shared" si="18"/>
        <v>-2.4411558669001749</v>
      </c>
      <c r="Y34" s="64">
        <v>84.4</v>
      </c>
      <c r="Z34" s="24">
        <f t="shared" si="19"/>
        <v>1.0867256637168055</v>
      </c>
    </row>
    <row r="35" spans="1:26">
      <c r="A35" s="30" t="s">
        <v>9</v>
      </c>
      <c r="B35" s="33">
        <v>3.1558185404339252</v>
      </c>
      <c r="C35" s="33">
        <v>10.848126232741617</v>
      </c>
      <c r="D35" s="33">
        <v>85.996055226824453</v>
      </c>
      <c r="E35" s="65">
        <v>6.2608695652173916</v>
      </c>
      <c r="F35" s="65">
        <v>12.869565217391305</v>
      </c>
      <c r="G35" s="65">
        <v>80.869565217391298</v>
      </c>
      <c r="H35" s="67">
        <f t="shared" si="12"/>
        <v>3.1050510247834664</v>
      </c>
      <c r="I35" s="67">
        <f t="shared" si="13"/>
        <v>2.0214389846496879</v>
      </c>
      <c r="J35" s="67">
        <f t="shared" si="14"/>
        <v>-5.1264900094331551</v>
      </c>
      <c r="L35" s="32" t="s">
        <v>22</v>
      </c>
      <c r="M35" s="33">
        <v>2.1868787276341948</v>
      </c>
      <c r="N35" s="33">
        <v>5.3677932405566597</v>
      </c>
      <c r="O35" s="33">
        <v>92.445328031809154</v>
      </c>
      <c r="P35" s="43">
        <v>3.1578947368421053</v>
      </c>
      <c r="Q35" s="43">
        <v>9.2982456140350873</v>
      </c>
      <c r="R35" s="43">
        <v>87.543859649122808</v>
      </c>
      <c r="S35" s="68">
        <f t="shared" si="15"/>
        <v>0.97101600920791054</v>
      </c>
      <c r="T35" s="68">
        <f t="shared" si="16"/>
        <v>3.9304523734784276</v>
      </c>
      <c r="U35" s="68">
        <f t="shared" si="17"/>
        <v>-4.9014683826863461</v>
      </c>
      <c r="W35" s="64">
        <v>80.900000000000006</v>
      </c>
      <c r="X35" s="24">
        <f t="shared" si="18"/>
        <v>-3.0434782608708133E-2</v>
      </c>
      <c r="Y35" s="64">
        <v>87</v>
      </c>
      <c r="Z35" s="24">
        <f t="shared" si="19"/>
        <v>0.54385964912280826</v>
      </c>
    </row>
    <row r="36" spans="1:26">
      <c r="A36" s="30" t="s">
        <v>10</v>
      </c>
      <c r="B36" s="33">
        <v>1.383399209486166</v>
      </c>
      <c r="C36" s="33">
        <v>9.2885375494071152</v>
      </c>
      <c r="D36" s="33">
        <v>89.328063241106719</v>
      </c>
      <c r="E36" s="65">
        <v>2.264808362369338</v>
      </c>
      <c r="F36" s="65">
        <v>14.285714285714285</v>
      </c>
      <c r="G36" s="65">
        <v>83.449477351916386</v>
      </c>
      <c r="H36" s="67">
        <f t="shared" si="12"/>
        <v>0.88140915288317201</v>
      </c>
      <c r="I36" s="67">
        <f t="shared" si="13"/>
        <v>4.9971767363071695</v>
      </c>
      <c r="J36" s="67">
        <f t="shared" si="14"/>
        <v>-5.8785858891903331</v>
      </c>
      <c r="L36" s="32" t="s">
        <v>23</v>
      </c>
      <c r="M36" s="33">
        <v>0.79051383399209485</v>
      </c>
      <c r="N36" s="33">
        <v>3.9525691699604746</v>
      </c>
      <c r="O36" s="33">
        <v>95.256916996047437</v>
      </c>
      <c r="P36" s="43">
        <v>2.4822695035460995</v>
      </c>
      <c r="Q36" s="43">
        <v>3.9007092198581561</v>
      </c>
      <c r="R36" s="43">
        <v>93.61702127659575</v>
      </c>
      <c r="S36" s="68">
        <f t="shared" si="15"/>
        <v>1.6917556695540048</v>
      </c>
      <c r="T36" s="68">
        <f t="shared" si="16"/>
        <v>-5.1859950102318475E-2</v>
      </c>
      <c r="U36" s="68">
        <f t="shared" si="17"/>
        <v>-1.6398957194516868</v>
      </c>
      <c r="W36" s="64">
        <v>82.8</v>
      </c>
      <c r="X36" s="24">
        <f t="shared" si="18"/>
        <v>0.64947735191638856</v>
      </c>
      <c r="Y36" s="64">
        <v>91</v>
      </c>
      <c r="Z36" s="24">
        <f t="shared" si="19"/>
        <v>2.6170212765957501</v>
      </c>
    </row>
    <row r="37" spans="1:26">
      <c r="A37" s="30" t="s">
        <v>11</v>
      </c>
      <c r="B37" s="33">
        <v>3.131115459882583</v>
      </c>
      <c r="C37" s="33">
        <v>6.0665362035225048</v>
      </c>
      <c r="D37" s="33">
        <v>90.802348336594903</v>
      </c>
      <c r="E37" s="65">
        <v>3.9655172413793105</v>
      </c>
      <c r="F37" s="65">
        <v>7.4137931034482758</v>
      </c>
      <c r="G37" s="65">
        <v>88.620689655172413</v>
      </c>
      <c r="H37" s="67">
        <f t="shared" si="12"/>
        <v>0.8344017814967275</v>
      </c>
      <c r="I37" s="67">
        <f t="shared" si="13"/>
        <v>1.347256899925771</v>
      </c>
      <c r="J37" s="67">
        <f t="shared" si="14"/>
        <v>-2.1816586814224905</v>
      </c>
      <c r="W37" s="64">
        <v>84.9</v>
      </c>
      <c r="X37" s="24">
        <f t="shared" si="18"/>
        <v>3.7206896551724071</v>
      </c>
    </row>
    <row r="40" spans="1:26" ht="15" customHeight="1">
      <c r="A40" s="29" t="s">
        <v>115</v>
      </c>
      <c r="B40" s="114">
        <v>2019</v>
      </c>
      <c r="C40" s="114"/>
      <c r="D40" s="114"/>
      <c r="E40" s="114">
        <v>2020</v>
      </c>
      <c r="F40" s="114"/>
      <c r="G40" s="114"/>
      <c r="H40" s="114" t="s">
        <v>107</v>
      </c>
      <c r="I40" s="114"/>
      <c r="J40" s="114"/>
      <c r="L40" s="29" t="s">
        <v>115</v>
      </c>
      <c r="M40" s="114">
        <v>2019</v>
      </c>
      <c r="N40" s="114"/>
      <c r="O40" s="114"/>
      <c r="P40" s="114">
        <v>2020</v>
      </c>
      <c r="Q40" s="114"/>
      <c r="R40" s="114"/>
      <c r="S40" s="114" t="s">
        <v>107</v>
      </c>
      <c r="T40" s="114"/>
      <c r="U40" s="114"/>
    </row>
    <row r="41" spans="1:26">
      <c r="A41" s="27"/>
      <c r="B41" s="34" t="s">
        <v>43</v>
      </c>
      <c r="C41" s="34" t="s">
        <v>44</v>
      </c>
      <c r="D41" s="34" t="s">
        <v>45</v>
      </c>
      <c r="E41" s="61" t="s">
        <v>43</v>
      </c>
      <c r="F41" s="61" t="s">
        <v>44</v>
      </c>
      <c r="G41" s="61" t="s">
        <v>45</v>
      </c>
      <c r="H41" s="61" t="s">
        <v>43</v>
      </c>
      <c r="I41" s="61" t="s">
        <v>44</v>
      </c>
      <c r="J41" s="61" t="s">
        <v>45</v>
      </c>
      <c r="M41" s="34" t="s">
        <v>43</v>
      </c>
      <c r="N41" s="34" t="s">
        <v>44</v>
      </c>
      <c r="O41" s="34" t="s">
        <v>45</v>
      </c>
      <c r="P41" s="61" t="s">
        <v>43</v>
      </c>
      <c r="Q41" s="61" t="s">
        <v>44</v>
      </c>
      <c r="R41" s="61" t="s">
        <v>45</v>
      </c>
      <c r="S41" s="61" t="s">
        <v>43</v>
      </c>
      <c r="T41" s="61" t="s">
        <v>44</v>
      </c>
      <c r="U41" s="61" t="s">
        <v>45</v>
      </c>
      <c r="W41" s="63" t="s">
        <v>140</v>
      </c>
      <c r="Y41" s="63" t="s">
        <v>140</v>
      </c>
    </row>
    <row r="42" spans="1:26">
      <c r="A42" s="30" t="s">
        <v>4</v>
      </c>
      <c r="B42" s="33">
        <v>14.748201438848922</v>
      </c>
      <c r="C42" s="33">
        <v>32.913669064748206</v>
      </c>
      <c r="D42" s="33">
        <v>52.338129496402871</v>
      </c>
      <c r="E42" s="65">
        <v>14.499999999999998</v>
      </c>
      <c r="F42" s="65">
        <v>29.5</v>
      </c>
      <c r="G42" s="65">
        <v>56.000000000000007</v>
      </c>
      <c r="H42" s="33">
        <f>E42-B42</f>
        <v>-0.24820143884892332</v>
      </c>
      <c r="I42" s="33">
        <f>F42-C42</f>
        <v>-3.4136690647482055</v>
      </c>
      <c r="J42" s="33">
        <f>G42-D42</f>
        <v>3.661870503597136</v>
      </c>
      <c r="L42" s="32" t="s">
        <v>17</v>
      </c>
      <c r="M42" s="33">
        <v>19.195612431444243</v>
      </c>
      <c r="N42" s="33">
        <v>35.283363802559414</v>
      </c>
      <c r="O42" s="33">
        <v>45.521023765996347</v>
      </c>
      <c r="P42" s="43">
        <v>18.5</v>
      </c>
      <c r="Q42" s="43">
        <v>32.166666666666664</v>
      </c>
      <c r="R42" s="43">
        <v>49.333333333333336</v>
      </c>
      <c r="S42" s="39">
        <f>P42-M42</f>
        <v>-0.69561243144424267</v>
      </c>
      <c r="T42" s="39">
        <f>Q42-N42</f>
        <v>-3.1166971358927498</v>
      </c>
      <c r="U42" s="39">
        <f>R42-O42</f>
        <v>3.8123095673369889</v>
      </c>
      <c r="W42" s="64">
        <v>57.358402194640526</v>
      </c>
      <c r="X42" s="24">
        <f>G42-W42</f>
        <v>-1.3584021946405187</v>
      </c>
      <c r="Y42" s="64">
        <v>46.774786824945664</v>
      </c>
      <c r="Z42" s="24">
        <f>R42-Y42</f>
        <v>2.5585465083876713</v>
      </c>
    </row>
    <row r="43" spans="1:26">
      <c r="A43" s="30" t="s">
        <v>5</v>
      </c>
      <c r="B43" s="33">
        <v>5.2158273381294968</v>
      </c>
      <c r="C43" s="33">
        <v>26.618705035971225</v>
      </c>
      <c r="D43" s="33">
        <v>68.165467625899282</v>
      </c>
      <c r="E43" s="65">
        <v>7.333333333333333</v>
      </c>
      <c r="F43" s="65">
        <v>25.333333333333336</v>
      </c>
      <c r="G43" s="65">
        <v>67.333333333333329</v>
      </c>
      <c r="H43" s="33">
        <f t="shared" ref="H43:H49" si="20">E43-B43</f>
        <v>2.1175059952038362</v>
      </c>
      <c r="I43" s="33">
        <f t="shared" ref="I43:I49" si="21">F43-C43</f>
        <v>-1.2853717026378888</v>
      </c>
      <c r="J43" s="33">
        <f t="shared" ref="J43:J49" si="22">G43-D43</f>
        <v>-0.83213429256595361</v>
      </c>
      <c r="L43" s="32" t="s">
        <v>18</v>
      </c>
      <c r="M43" s="33">
        <v>9.4982078853046588</v>
      </c>
      <c r="N43" s="33">
        <v>26.702508960573478</v>
      </c>
      <c r="O43" s="33">
        <v>63.799283154121866</v>
      </c>
      <c r="P43" s="43">
        <v>10.147299509001636</v>
      </c>
      <c r="Q43" s="43">
        <v>25.040916530278235</v>
      </c>
      <c r="R43" s="43">
        <v>64.81178396072012</v>
      </c>
      <c r="S43" s="39">
        <f t="shared" ref="S43:S48" si="23">P43-M43</f>
        <v>0.64909162369697704</v>
      </c>
      <c r="T43" s="39">
        <f t="shared" ref="T43:T48" si="24">Q43-N43</f>
        <v>-1.6615924302952436</v>
      </c>
      <c r="U43" s="39">
        <f t="shared" ref="U43:U48" si="25">R43-O43</f>
        <v>1.0125008065982541</v>
      </c>
      <c r="W43" s="64">
        <v>69.099999999999994</v>
      </c>
      <c r="X43" s="24">
        <f t="shared" ref="X43:X49" si="26">G43-W43</f>
        <v>-1.7666666666666657</v>
      </c>
      <c r="Y43" s="64">
        <v>64.400000000000006</v>
      </c>
      <c r="Z43" s="24">
        <f t="shared" ref="Z43:Z48" si="27">R43-Y43</f>
        <v>0.41178396072011481</v>
      </c>
    </row>
    <row r="44" spans="1:26">
      <c r="A44" s="30" t="s">
        <v>6</v>
      </c>
      <c r="B44" s="33">
        <v>5.4446460980036298</v>
      </c>
      <c r="C44" s="33">
        <v>20.326678765880217</v>
      </c>
      <c r="D44" s="33">
        <v>74.228675136116152</v>
      </c>
      <c r="E44" s="65">
        <v>6.9651741293532341</v>
      </c>
      <c r="F44" s="65">
        <v>23.0514096185738</v>
      </c>
      <c r="G44" s="65">
        <v>69.983416252072971</v>
      </c>
      <c r="H44" s="67">
        <f t="shared" si="20"/>
        <v>1.5205280313496043</v>
      </c>
      <c r="I44" s="67">
        <f t="shared" si="21"/>
        <v>2.7247308526935825</v>
      </c>
      <c r="J44" s="67">
        <f t="shared" si="22"/>
        <v>-4.2452588840431815</v>
      </c>
      <c r="L44" s="32" t="s">
        <v>19</v>
      </c>
      <c r="M44" s="33">
        <v>10.575139146567718</v>
      </c>
      <c r="N44" s="33">
        <v>12.80148423005566</v>
      </c>
      <c r="O44" s="33">
        <v>76.623376623376629</v>
      </c>
      <c r="P44" s="43">
        <v>13.02170283806344</v>
      </c>
      <c r="Q44" s="43">
        <v>12.520868113522537</v>
      </c>
      <c r="R44" s="43">
        <v>74.457429048414028</v>
      </c>
      <c r="S44" s="68">
        <f t="shared" si="23"/>
        <v>2.4465636914957223</v>
      </c>
      <c r="T44" s="68">
        <f t="shared" si="24"/>
        <v>-0.28061611653312291</v>
      </c>
      <c r="U44" s="68">
        <f t="shared" si="25"/>
        <v>-2.1659475749626012</v>
      </c>
      <c r="W44" s="64">
        <v>77.599999999999994</v>
      </c>
      <c r="X44" s="24">
        <f t="shared" si="26"/>
        <v>-7.6165837479270238</v>
      </c>
      <c r="Y44" s="64">
        <v>75.8</v>
      </c>
      <c r="Z44" s="24">
        <f t="shared" si="27"/>
        <v>-1.3425709515859694</v>
      </c>
    </row>
    <row r="45" spans="1:26">
      <c r="A45" s="30" t="s">
        <v>7</v>
      </c>
      <c r="B45" s="33">
        <v>8.0500894454382834</v>
      </c>
      <c r="C45" s="33">
        <v>11.449016100178891</v>
      </c>
      <c r="D45" s="33">
        <v>80.500894454382831</v>
      </c>
      <c r="E45" s="65">
        <v>7.2013093289689039</v>
      </c>
      <c r="F45" s="65">
        <v>10.801963993453354</v>
      </c>
      <c r="G45" s="65">
        <v>81.99672667757774</v>
      </c>
      <c r="H45" s="33">
        <f t="shared" si="20"/>
        <v>-0.84878011646937956</v>
      </c>
      <c r="I45" s="33">
        <f t="shared" si="21"/>
        <v>-0.64705210672553726</v>
      </c>
      <c r="J45" s="33">
        <f t="shared" si="22"/>
        <v>1.4958322231949097</v>
      </c>
      <c r="L45" s="32" t="s">
        <v>20</v>
      </c>
      <c r="M45" s="33">
        <v>4.7101449275362324</v>
      </c>
      <c r="N45" s="33">
        <v>13.22463768115942</v>
      </c>
      <c r="O45" s="33">
        <v>82.065217391304344</v>
      </c>
      <c r="P45" s="43">
        <v>2.833333333333333</v>
      </c>
      <c r="Q45" s="43">
        <v>14.000000000000002</v>
      </c>
      <c r="R45" s="43">
        <v>83.166666666666671</v>
      </c>
      <c r="S45" s="39">
        <f t="shared" si="23"/>
        <v>-1.8768115942028993</v>
      </c>
      <c r="T45" s="39">
        <f t="shared" si="24"/>
        <v>0.77536231884058182</v>
      </c>
      <c r="U45" s="39">
        <f t="shared" si="25"/>
        <v>1.1014492753623273</v>
      </c>
      <c r="W45" s="64">
        <v>79.3</v>
      </c>
      <c r="X45" s="24">
        <f t="shared" si="26"/>
        <v>2.6967266775777432</v>
      </c>
      <c r="Y45" s="64">
        <v>82.2</v>
      </c>
      <c r="Z45" s="24">
        <f t="shared" si="27"/>
        <v>0.96666666666666856</v>
      </c>
    </row>
    <row r="46" spans="1:26">
      <c r="A46" s="30" t="s">
        <v>8</v>
      </c>
      <c r="B46" s="33">
        <v>1.9927536231884055</v>
      </c>
      <c r="C46" s="33">
        <v>13.586956521739129</v>
      </c>
      <c r="D46" s="33">
        <v>84.420289855072468</v>
      </c>
      <c r="E46" s="65">
        <v>4.1597337770382694</v>
      </c>
      <c r="F46" s="65">
        <v>13.976705490848584</v>
      </c>
      <c r="G46" s="65">
        <v>81.863560732113143</v>
      </c>
      <c r="H46" s="67">
        <f t="shared" si="20"/>
        <v>2.1669801538498641</v>
      </c>
      <c r="I46" s="67">
        <f t="shared" si="21"/>
        <v>0.38974896910945489</v>
      </c>
      <c r="J46" s="67">
        <f t="shared" si="22"/>
        <v>-2.5567291229593252</v>
      </c>
      <c r="L46" s="32" t="s">
        <v>21</v>
      </c>
      <c r="M46" s="33">
        <v>4.8736462093862816</v>
      </c>
      <c r="N46" s="33">
        <v>10.830324909747292</v>
      </c>
      <c r="O46" s="33">
        <v>84.29602888086643</v>
      </c>
      <c r="P46" s="43">
        <v>5.3244592346089847</v>
      </c>
      <c r="Q46" s="43">
        <v>7.6539101497504163</v>
      </c>
      <c r="R46" s="43">
        <v>87.021630615640603</v>
      </c>
      <c r="S46" s="39">
        <f t="shared" si="23"/>
        <v>0.45081302522270317</v>
      </c>
      <c r="T46" s="39">
        <f t="shared" si="24"/>
        <v>-3.1764147599968755</v>
      </c>
      <c r="U46" s="39">
        <f t="shared" si="25"/>
        <v>2.7256017347741732</v>
      </c>
      <c r="W46" s="64">
        <v>80.900000000000006</v>
      </c>
      <c r="X46" s="24">
        <f t="shared" si="26"/>
        <v>0.96356073211313742</v>
      </c>
      <c r="Y46" s="64">
        <v>84.4</v>
      </c>
      <c r="Z46" s="24">
        <f t="shared" si="27"/>
        <v>2.6216306156405977</v>
      </c>
    </row>
    <row r="47" spans="1:26">
      <c r="A47" s="30" t="s">
        <v>9</v>
      </c>
      <c r="B47" s="33">
        <v>6.8391866913123849</v>
      </c>
      <c r="C47" s="33">
        <v>14.417744916820702</v>
      </c>
      <c r="D47" s="33">
        <v>78.743068391866913</v>
      </c>
      <c r="E47" s="65">
        <v>6.833333333333333</v>
      </c>
      <c r="F47" s="65">
        <v>10.666666666666668</v>
      </c>
      <c r="G47" s="65">
        <v>82.5</v>
      </c>
      <c r="H47" s="33">
        <f t="shared" si="20"/>
        <v>-5.8533579790518431E-3</v>
      </c>
      <c r="I47" s="33">
        <f t="shared" si="21"/>
        <v>-3.7510782501540341</v>
      </c>
      <c r="J47" s="33">
        <f t="shared" si="22"/>
        <v>3.7569316081330868</v>
      </c>
      <c r="L47" s="32" t="s">
        <v>22</v>
      </c>
      <c r="M47" s="33">
        <v>3.2667876588021776</v>
      </c>
      <c r="N47" s="33">
        <v>9.2558983666061696</v>
      </c>
      <c r="O47" s="33">
        <v>87.477313974591652</v>
      </c>
      <c r="P47" s="43">
        <v>3.6544850498338874</v>
      </c>
      <c r="Q47" s="43">
        <v>6.8106312292358808</v>
      </c>
      <c r="R47" s="43">
        <v>89.534883720930239</v>
      </c>
      <c r="S47" s="39">
        <f t="shared" si="23"/>
        <v>0.38769739103170986</v>
      </c>
      <c r="T47" s="39">
        <f t="shared" si="24"/>
        <v>-2.4452671373702888</v>
      </c>
      <c r="U47" s="39">
        <f t="shared" si="25"/>
        <v>2.0575697463385865</v>
      </c>
      <c r="W47" s="64">
        <v>80.900000000000006</v>
      </c>
      <c r="X47" s="24">
        <f t="shared" si="26"/>
        <v>1.5999999999999943</v>
      </c>
      <c r="Y47" s="64">
        <v>87</v>
      </c>
      <c r="Z47" s="24">
        <f t="shared" si="27"/>
        <v>2.5348837209302388</v>
      </c>
    </row>
    <row r="48" spans="1:26">
      <c r="A48" s="30" t="s">
        <v>10</v>
      </c>
      <c r="B48" s="33">
        <v>3.4296028880866429</v>
      </c>
      <c r="C48" s="33">
        <v>14.079422382671481</v>
      </c>
      <c r="D48" s="33">
        <v>82.49097472924187</v>
      </c>
      <c r="E48" s="65">
        <v>2.3333333333333335</v>
      </c>
      <c r="F48" s="65">
        <v>15.333333333333332</v>
      </c>
      <c r="G48" s="65">
        <v>82.333333333333343</v>
      </c>
      <c r="H48" s="33">
        <f t="shared" si="20"/>
        <v>-1.0962695547533094</v>
      </c>
      <c r="I48" s="33">
        <f t="shared" si="21"/>
        <v>1.2539109506618509</v>
      </c>
      <c r="J48" s="33">
        <f t="shared" si="22"/>
        <v>-0.15764139590852722</v>
      </c>
      <c r="L48" s="32" t="s">
        <v>23</v>
      </c>
      <c r="M48" s="33">
        <v>3.0797101449275366</v>
      </c>
      <c r="N48" s="33">
        <v>3.804347826086957</v>
      </c>
      <c r="O48" s="33">
        <v>93.115942028985515</v>
      </c>
      <c r="P48" s="43">
        <v>2.003338898163606</v>
      </c>
      <c r="Q48" s="43">
        <v>4.3405676126878134</v>
      </c>
      <c r="R48" s="43">
        <v>93.656093489148589</v>
      </c>
      <c r="S48" s="39">
        <f t="shared" si="23"/>
        <v>-1.0763712467639306</v>
      </c>
      <c r="T48" s="39">
        <f t="shared" si="24"/>
        <v>0.53621978660085645</v>
      </c>
      <c r="U48" s="39">
        <f t="shared" si="25"/>
        <v>0.54015146016307369</v>
      </c>
      <c r="W48" s="64">
        <v>82.8</v>
      </c>
      <c r="X48" s="24">
        <f t="shared" si="26"/>
        <v>-0.46666666666665435</v>
      </c>
      <c r="Y48" s="64">
        <v>91</v>
      </c>
      <c r="Z48" s="24">
        <f t="shared" si="27"/>
        <v>2.6560934891485886</v>
      </c>
    </row>
    <row r="49" spans="1:26">
      <c r="A49" s="30" t="s">
        <v>11</v>
      </c>
      <c r="B49" s="33">
        <v>4.6511627906976747</v>
      </c>
      <c r="C49" s="33">
        <v>10.017889087656529</v>
      </c>
      <c r="D49" s="33">
        <v>85.330948121645804</v>
      </c>
      <c r="E49" s="65">
        <v>4.5602605863192185</v>
      </c>
      <c r="F49" s="65">
        <v>9.9348534201954397</v>
      </c>
      <c r="G49" s="65">
        <v>85.504885993485345</v>
      </c>
      <c r="H49" s="33">
        <f t="shared" si="20"/>
        <v>-9.0902204378456197E-2</v>
      </c>
      <c r="I49" s="33">
        <f t="shared" si="21"/>
        <v>-8.3035667461089702E-2</v>
      </c>
      <c r="J49" s="33">
        <f t="shared" si="22"/>
        <v>0.17393787183954146</v>
      </c>
      <c r="W49" s="64">
        <v>84.9</v>
      </c>
      <c r="X49" s="24">
        <f t="shared" si="26"/>
        <v>0.60488599348533967</v>
      </c>
    </row>
    <row r="50" spans="1:26">
      <c r="A50" s="6"/>
      <c r="B50" s="66"/>
      <c r="C50" s="66"/>
      <c r="D50" s="66"/>
    </row>
    <row r="51" spans="1:26" ht="15" customHeight="1">
      <c r="A51" s="105" t="s">
        <v>31</v>
      </c>
      <c r="B51" s="105"/>
      <c r="C51" s="105"/>
      <c r="D51" s="105"/>
      <c r="E51" s="105"/>
      <c r="F51" s="105"/>
      <c r="G51" s="105"/>
      <c r="H51" s="105"/>
      <c r="I51" s="105"/>
      <c r="J51" s="105"/>
      <c r="K51" s="105"/>
    </row>
    <row r="52" spans="1:26" ht="32.25" customHeight="1">
      <c r="A52" s="113" t="s">
        <v>116</v>
      </c>
      <c r="B52" s="113"/>
      <c r="C52" s="113"/>
      <c r="D52" s="113"/>
      <c r="E52" s="113"/>
      <c r="F52" s="113"/>
      <c r="G52" s="113"/>
      <c r="H52" s="113"/>
      <c r="I52" s="113"/>
      <c r="J52" s="113"/>
      <c r="K52" s="113"/>
    </row>
    <row r="53" spans="1:26">
      <c r="A53" t="s">
        <v>15</v>
      </c>
      <c r="W53" s="63" t="s">
        <v>140</v>
      </c>
      <c r="Y53" s="63" t="s">
        <v>140</v>
      </c>
    </row>
    <row r="54" spans="1:26">
      <c r="W54" s="64">
        <v>57.358402194640526</v>
      </c>
      <c r="X54" s="24">
        <f>G54-W54</f>
        <v>-57.358402194640526</v>
      </c>
      <c r="Y54" s="64">
        <v>46.774786824945664</v>
      </c>
      <c r="Z54" s="24">
        <f>R54-Y54</f>
        <v>-46.774786824945664</v>
      </c>
    </row>
    <row r="55" spans="1:26">
      <c r="A55" s="16" t="s">
        <v>160</v>
      </c>
      <c r="W55" s="64">
        <v>69.099999999999994</v>
      </c>
      <c r="X55" s="24">
        <f t="shared" ref="X55:X61" si="28">G55-W55</f>
        <v>-69.099999999999994</v>
      </c>
      <c r="Y55" s="64">
        <v>64.400000000000006</v>
      </c>
      <c r="Z55" s="24">
        <f t="shared" ref="Z55:Z60" si="29">R55-Y55</f>
        <v>-64.400000000000006</v>
      </c>
    </row>
    <row r="56" spans="1:26">
      <c r="W56" s="64">
        <v>77.599999999999994</v>
      </c>
      <c r="X56" s="24">
        <f t="shared" si="28"/>
        <v>-77.599999999999994</v>
      </c>
      <c r="Y56" s="64">
        <v>75.8</v>
      </c>
      <c r="Z56" s="24">
        <f t="shared" si="29"/>
        <v>-75.8</v>
      </c>
    </row>
    <row r="57" spans="1:26">
      <c r="W57" s="64">
        <v>79.3</v>
      </c>
      <c r="X57" s="24">
        <f t="shared" si="28"/>
        <v>-79.3</v>
      </c>
      <c r="Y57" s="64">
        <v>82.2</v>
      </c>
      <c r="Z57" s="24">
        <f t="shared" si="29"/>
        <v>-82.2</v>
      </c>
    </row>
    <row r="58" spans="1:26">
      <c r="W58" s="64">
        <v>80.900000000000006</v>
      </c>
      <c r="X58" s="24">
        <f t="shared" si="28"/>
        <v>-80.900000000000006</v>
      </c>
      <c r="Y58" s="64">
        <v>84.4</v>
      </c>
      <c r="Z58" s="24">
        <f t="shared" si="29"/>
        <v>-84.4</v>
      </c>
    </row>
    <row r="59" spans="1:26">
      <c r="W59" s="64">
        <v>80.900000000000006</v>
      </c>
      <c r="X59" s="24">
        <f t="shared" si="28"/>
        <v>-80.900000000000006</v>
      </c>
      <c r="Y59" s="64">
        <v>87</v>
      </c>
      <c r="Z59" s="24">
        <f t="shared" si="29"/>
        <v>-87</v>
      </c>
    </row>
    <row r="60" spans="1:26">
      <c r="W60" s="64">
        <v>82.8</v>
      </c>
      <c r="X60" s="24">
        <f t="shared" si="28"/>
        <v>-82.8</v>
      </c>
      <c r="Y60" s="64">
        <v>91</v>
      </c>
      <c r="Z60" s="24">
        <f t="shared" si="29"/>
        <v>-91</v>
      </c>
    </row>
    <row r="61" spans="1:26">
      <c r="W61" s="64">
        <v>84.9</v>
      </c>
      <c r="X61" s="24">
        <f t="shared" si="28"/>
        <v>-84.9</v>
      </c>
    </row>
    <row r="65" spans="23:26">
      <c r="W65" s="63" t="s">
        <v>140</v>
      </c>
      <c r="Y65" s="63" t="s">
        <v>140</v>
      </c>
    </row>
    <row r="66" spans="23:26">
      <c r="W66" s="64">
        <v>57.358402194640526</v>
      </c>
      <c r="X66" s="24">
        <f>G66-W66</f>
        <v>-57.358402194640526</v>
      </c>
      <c r="Y66" s="64">
        <v>46.774786824945664</v>
      </c>
      <c r="Z66" s="24">
        <f>R66-Y66</f>
        <v>-46.774786824945664</v>
      </c>
    </row>
    <row r="67" spans="23:26">
      <c r="W67" s="64">
        <v>69.099999999999994</v>
      </c>
      <c r="X67" s="24">
        <f t="shared" ref="X67:X73" si="30">G67-W67</f>
        <v>-69.099999999999994</v>
      </c>
      <c r="Y67" s="64">
        <v>64.400000000000006</v>
      </c>
      <c r="Z67" s="24">
        <f t="shared" ref="Z67:Z72" si="31">R67-Y67</f>
        <v>-64.400000000000006</v>
      </c>
    </row>
    <row r="68" spans="23:26">
      <c r="W68" s="64">
        <v>77.599999999999994</v>
      </c>
      <c r="X68" s="24">
        <f t="shared" si="30"/>
        <v>-77.599999999999994</v>
      </c>
      <c r="Y68" s="64">
        <v>75.8</v>
      </c>
      <c r="Z68" s="24">
        <f t="shared" si="31"/>
        <v>-75.8</v>
      </c>
    </row>
    <row r="69" spans="23:26">
      <c r="W69" s="64">
        <v>79.3</v>
      </c>
      <c r="X69" s="24">
        <f t="shared" si="30"/>
        <v>-79.3</v>
      </c>
      <c r="Y69" s="64">
        <v>82.2</v>
      </c>
      <c r="Z69" s="24">
        <f t="shared" si="31"/>
        <v>-82.2</v>
      </c>
    </row>
    <row r="70" spans="23:26">
      <c r="W70" s="64">
        <v>80.900000000000006</v>
      </c>
      <c r="X70" s="24">
        <f t="shared" si="30"/>
        <v>-80.900000000000006</v>
      </c>
      <c r="Y70" s="64">
        <v>84.4</v>
      </c>
      <c r="Z70" s="24">
        <f t="shared" si="31"/>
        <v>-84.4</v>
      </c>
    </row>
    <row r="71" spans="23:26">
      <c r="W71" s="64">
        <v>80.900000000000006</v>
      </c>
      <c r="X71" s="24">
        <f t="shared" si="30"/>
        <v>-80.900000000000006</v>
      </c>
      <c r="Y71" s="64">
        <v>87</v>
      </c>
      <c r="Z71" s="24">
        <f t="shared" si="31"/>
        <v>-87</v>
      </c>
    </row>
    <row r="72" spans="23:26">
      <c r="W72" s="64">
        <v>82.8</v>
      </c>
      <c r="X72" s="24">
        <f t="shared" si="30"/>
        <v>-82.8</v>
      </c>
      <c r="Y72" s="64">
        <v>91</v>
      </c>
      <c r="Z72" s="24">
        <f t="shared" si="31"/>
        <v>-91</v>
      </c>
    </row>
    <row r="73" spans="23:26">
      <c r="W73" s="64">
        <v>84.9</v>
      </c>
      <c r="X73" s="24">
        <f t="shared" si="30"/>
        <v>-84.9</v>
      </c>
    </row>
  </sheetData>
  <mergeCells count="26">
    <mergeCell ref="P40:R40"/>
    <mergeCell ref="S40:U40"/>
    <mergeCell ref="P4:R4"/>
    <mergeCell ref="S4:U4"/>
    <mergeCell ref="P16:R16"/>
    <mergeCell ref="S16:U16"/>
    <mergeCell ref="P28:R28"/>
    <mergeCell ref="S28:U28"/>
    <mergeCell ref="A51:K51"/>
    <mergeCell ref="A52:K52"/>
    <mergeCell ref="E28:G28"/>
    <mergeCell ref="H28:J28"/>
    <mergeCell ref="E40:G40"/>
    <mergeCell ref="H40:J40"/>
    <mergeCell ref="B40:D40"/>
    <mergeCell ref="M28:O28"/>
    <mergeCell ref="M40:O40"/>
    <mergeCell ref="E4:G4"/>
    <mergeCell ref="H4:J4"/>
    <mergeCell ref="B4:D4"/>
    <mergeCell ref="B28:D28"/>
    <mergeCell ref="B16:D16"/>
    <mergeCell ref="E16:G16"/>
    <mergeCell ref="H16:J16"/>
    <mergeCell ref="M4:O4"/>
    <mergeCell ref="M16:O16"/>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0"/>
  <sheetViews>
    <sheetView topLeftCell="A67" workbookViewId="0">
      <selection activeCell="A80" sqref="A80"/>
    </sheetView>
  </sheetViews>
  <sheetFormatPr baseColWidth="10" defaultRowHeight="15"/>
  <cols>
    <col min="1" max="1" width="56.7109375" customWidth="1"/>
    <col min="2" max="11" width="8.7109375" style="35" customWidth="1"/>
    <col min="12" max="12" width="39.42578125" bestFit="1" customWidth="1"/>
    <col min="13" max="21" width="8.7109375" customWidth="1"/>
  </cols>
  <sheetData>
    <row r="1" spans="1:26">
      <c r="A1" s="1" t="s">
        <v>68</v>
      </c>
    </row>
    <row r="2" spans="1:26">
      <c r="A2" s="1" t="s">
        <v>117</v>
      </c>
    </row>
    <row r="4" spans="1:26" ht="15" customHeight="1">
      <c r="A4" s="29" t="s">
        <v>52</v>
      </c>
      <c r="B4" s="114">
        <v>2019</v>
      </c>
      <c r="C4" s="114"/>
      <c r="D4" s="114"/>
      <c r="E4" s="114">
        <v>2020</v>
      </c>
      <c r="F4" s="114"/>
      <c r="G4" s="114"/>
      <c r="H4" s="114" t="s">
        <v>107</v>
      </c>
      <c r="I4" s="114"/>
      <c r="J4" s="114"/>
      <c r="L4" s="29" t="s">
        <v>52</v>
      </c>
      <c r="M4" s="114">
        <v>2019</v>
      </c>
      <c r="N4" s="114"/>
      <c r="O4" s="114"/>
      <c r="P4" s="114">
        <v>2020</v>
      </c>
      <c r="Q4" s="114"/>
      <c r="R4" s="114"/>
      <c r="S4" s="114" t="s">
        <v>107</v>
      </c>
      <c r="T4" s="114"/>
      <c r="U4" s="114"/>
    </row>
    <row r="5" spans="1:26">
      <c r="A5" s="27"/>
      <c r="B5" s="34" t="s">
        <v>43</v>
      </c>
      <c r="C5" s="34" t="s">
        <v>44</v>
      </c>
      <c r="D5" s="34" t="s">
        <v>45</v>
      </c>
      <c r="E5" s="61" t="s">
        <v>43</v>
      </c>
      <c r="F5" s="61" t="s">
        <v>44</v>
      </c>
      <c r="G5" s="61" t="s">
        <v>45</v>
      </c>
      <c r="H5" s="61" t="s">
        <v>43</v>
      </c>
      <c r="I5" s="61" t="s">
        <v>44</v>
      </c>
      <c r="J5" s="61" t="s">
        <v>45</v>
      </c>
      <c r="M5" s="34" t="s">
        <v>43</v>
      </c>
      <c r="N5" s="34" t="s">
        <v>44</v>
      </c>
      <c r="O5" s="34" t="s">
        <v>45</v>
      </c>
      <c r="P5" s="61" t="s">
        <v>43</v>
      </c>
      <c r="Q5" s="61" t="s">
        <v>44</v>
      </c>
      <c r="R5" s="61" t="s">
        <v>45</v>
      </c>
      <c r="S5" s="61" t="s">
        <v>43</v>
      </c>
      <c r="T5" s="61" t="s">
        <v>44</v>
      </c>
      <c r="U5" s="61" t="s">
        <v>45</v>
      </c>
      <c r="W5" s="63" t="s">
        <v>140</v>
      </c>
      <c r="Y5" s="63" t="s">
        <v>140</v>
      </c>
    </row>
    <row r="6" spans="1:26">
      <c r="A6" s="30" t="s">
        <v>4</v>
      </c>
      <c r="B6" s="33">
        <v>11.928651059085842</v>
      </c>
      <c r="C6" s="33">
        <v>27.759197324414714</v>
      </c>
      <c r="D6" s="33">
        <v>60.312151616499442</v>
      </c>
      <c r="E6" s="65">
        <v>12.885462555066079</v>
      </c>
      <c r="F6" s="65">
        <v>29.074889867841406</v>
      </c>
      <c r="G6" s="65">
        <v>58.039647577092509</v>
      </c>
      <c r="H6" s="67">
        <f>E6-B6</f>
        <v>0.95681149598023651</v>
      </c>
      <c r="I6" s="67">
        <f>F6-C6</f>
        <v>1.3156925434266924</v>
      </c>
      <c r="J6" s="67">
        <f>G6-D6</f>
        <v>-2.2725040394069325</v>
      </c>
      <c r="L6" s="32" t="s">
        <v>17</v>
      </c>
      <c r="M6" s="33">
        <v>18.847006651884701</v>
      </c>
      <c r="N6" s="33">
        <v>35.254988913525494</v>
      </c>
      <c r="O6" s="33">
        <v>45.898004434589801</v>
      </c>
      <c r="P6" s="57">
        <v>20.79646017699115</v>
      </c>
      <c r="Q6" s="57">
        <v>31.526548672566374</v>
      </c>
      <c r="R6" s="57">
        <v>47.676991150442475</v>
      </c>
      <c r="S6" s="58">
        <f>P6-M6</f>
        <v>1.9494535251064491</v>
      </c>
      <c r="T6" s="58">
        <f>Q6-N6</f>
        <v>-3.7284402409591202</v>
      </c>
      <c r="U6" s="58">
        <f>R6-O6</f>
        <v>1.7789867158526746</v>
      </c>
      <c r="W6" s="64">
        <v>57.358402194640526</v>
      </c>
      <c r="X6" s="24">
        <f>G6-W6</f>
        <v>0.68124538245198352</v>
      </c>
      <c r="Y6" s="64">
        <v>46.774786824945664</v>
      </c>
      <c r="Z6" s="24">
        <f>R6-Y6</f>
        <v>0.90220432549681107</v>
      </c>
    </row>
    <row r="7" spans="1:26">
      <c r="A7" s="30" t="s">
        <v>5</v>
      </c>
      <c r="B7" s="33">
        <v>4.8997772828507795</v>
      </c>
      <c r="C7" s="33">
        <v>17.817371937639198</v>
      </c>
      <c r="D7" s="33">
        <v>77.282850779510028</v>
      </c>
      <c r="E7" s="65">
        <v>4.2951541850220263</v>
      </c>
      <c r="F7" s="65">
        <v>21.035242290748897</v>
      </c>
      <c r="G7" s="65">
        <v>74.669603524229075</v>
      </c>
      <c r="H7" s="67">
        <f t="shared" ref="H7:J13" si="0">E7-B7</f>
        <v>-0.60462309782875323</v>
      </c>
      <c r="I7" s="67">
        <f t="shared" si="0"/>
        <v>3.2178703531096993</v>
      </c>
      <c r="J7" s="67">
        <f t="shared" si="0"/>
        <v>-2.6132472552809531</v>
      </c>
      <c r="L7" s="32" t="s">
        <v>18</v>
      </c>
      <c r="M7" s="33">
        <v>10.561056105610561</v>
      </c>
      <c r="N7" s="33">
        <v>20.132013201320131</v>
      </c>
      <c r="O7" s="33">
        <v>69.306930693069305</v>
      </c>
      <c r="P7" s="57">
        <v>9.0809628008752732</v>
      </c>
      <c r="Q7" s="57">
        <v>23.960612691466082</v>
      </c>
      <c r="R7" s="57">
        <v>66.958424507658648</v>
      </c>
      <c r="S7" s="68">
        <f t="shared" ref="S7:U12" si="1">P7-M7</f>
        <v>-1.4800933047352878</v>
      </c>
      <c r="T7" s="68">
        <f t="shared" si="1"/>
        <v>3.828599490145951</v>
      </c>
      <c r="U7" s="68">
        <f t="shared" si="1"/>
        <v>-2.3485061854106561</v>
      </c>
      <c r="W7" s="64">
        <v>69.099999999999994</v>
      </c>
      <c r="X7" s="24">
        <f t="shared" ref="X7:X13" si="2">G7-W7</f>
        <v>5.5696035242290804</v>
      </c>
      <c r="Y7" s="64">
        <v>64.400000000000006</v>
      </c>
      <c r="Z7" s="24">
        <f t="shared" ref="Z7:Z12" si="3">R7-Y7</f>
        <v>2.5584245076586427</v>
      </c>
    </row>
    <row r="8" spans="1:26">
      <c r="A8" s="30" t="s">
        <v>6</v>
      </c>
      <c r="B8" s="33">
        <v>5.0884955752212395</v>
      </c>
      <c r="C8" s="33">
        <v>15.929203539823009</v>
      </c>
      <c r="D8" s="33">
        <v>78.982300884955748</v>
      </c>
      <c r="E8" s="65">
        <v>7.7519379844961236</v>
      </c>
      <c r="F8" s="65">
        <v>18.383167220376524</v>
      </c>
      <c r="G8" s="65">
        <v>73.864894795127356</v>
      </c>
      <c r="H8" s="67">
        <f t="shared" si="0"/>
        <v>2.6634424092748841</v>
      </c>
      <c r="I8" s="67">
        <f t="shared" si="0"/>
        <v>2.4539636805535157</v>
      </c>
      <c r="J8" s="67">
        <f t="shared" si="0"/>
        <v>-5.1174060898283926</v>
      </c>
      <c r="L8" s="32" t="s">
        <v>19</v>
      </c>
      <c r="M8" s="33">
        <v>7.6147816349384101</v>
      </c>
      <c r="N8" s="33">
        <v>14.44568868980963</v>
      </c>
      <c r="O8" s="33">
        <v>77.939529675251961</v>
      </c>
      <c r="P8" s="57">
        <v>9.5027624309392262</v>
      </c>
      <c r="Q8" s="57">
        <v>12.817679558011049</v>
      </c>
      <c r="R8" s="57">
        <v>77.679558011049721</v>
      </c>
      <c r="S8" s="58">
        <f t="shared" si="1"/>
        <v>1.8879807960008161</v>
      </c>
      <c r="T8" s="58">
        <f t="shared" si="1"/>
        <v>-1.6280091317985814</v>
      </c>
      <c r="U8" s="58">
        <f t="shared" si="1"/>
        <v>-0.25997166420224005</v>
      </c>
      <c r="W8" s="64">
        <v>77.599999999999994</v>
      </c>
      <c r="X8" s="24">
        <f t="shared" si="2"/>
        <v>-3.7351052048726388</v>
      </c>
      <c r="Y8" s="64">
        <v>75.8</v>
      </c>
      <c r="Z8" s="24">
        <f t="shared" si="3"/>
        <v>1.8795580110497241</v>
      </c>
    </row>
    <row r="9" spans="1:26">
      <c r="A9" s="30" t="s">
        <v>7</v>
      </c>
      <c r="B9" s="33">
        <v>5.8305830583058302</v>
      </c>
      <c r="C9" s="33">
        <v>8.8008800880088014</v>
      </c>
      <c r="D9" s="33">
        <v>85.36853685368537</v>
      </c>
      <c r="E9" s="65">
        <v>6.469298245614036</v>
      </c>
      <c r="F9" s="65">
        <v>12.280701754385964</v>
      </c>
      <c r="G9" s="65">
        <v>81.25</v>
      </c>
      <c r="H9" s="67">
        <f t="shared" si="0"/>
        <v>0.63871518730820576</v>
      </c>
      <c r="I9" s="67">
        <f t="shared" si="0"/>
        <v>3.4798216663771626</v>
      </c>
      <c r="J9" s="67">
        <f t="shared" si="0"/>
        <v>-4.1185368536853701</v>
      </c>
      <c r="L9" s="32" t="s">
        <v>20</v>
      </c>
      <c r="M9" s="33">
        <v>3.5674470457079153</v>
      </c>
      <c r="N9" s="33">
        <v>10.367892976588628</v>
      </c>
      <c r="O9" s="33">
        <v>86.064659977703457</v>
      </c>
      <c r="P9" s="57">
        <v>4.4198895027624303</v>
      </c>
      <c r="Q9" s="57">
        <v>9.2817679558011061</v>
      </c>
      <c r="R9" s="57">
        <v>86.298342541436469</v>
      </c>
      <c r="S9" s="58">
        <f t="shared" si="1"/>
        <v>0.85244245705451505</v>
      </c>
      <c r="T9" s="58">
        <f t="shared" si="1"/>
        <v>-1.0861250207875219</v>
      </c>
      <c r="U9" s="58">
        <f t="shared" si="1"/>
        <v>0.23368256373301222</v>
      </c>
      <c r="W9" s="64">
        <v>79.3</v>
      </c>
      <c r="X9" s="24">
        <f t="shared" si="2"/>
        <v>1.9500000000000028</v>
      </c>
      <c r="Y9" s="64">
        <v>82.2</v>
      </c>
      <c r="Z9" s="24">
        <f t="shared" si="3"/>
        <v>4.098342541436466</v>
      </c>
    </row>
    <row r="10" spans="1:26">
      <c r="A10" s="30" t="s">
        <v>8</v>
      </c>
      <c r="B10" s="33">
        <v>2.8729281767955803</v>
      </c>
      <c r="C10" s="33">
        <v>12.707182320441991</v>
      </c>
      <c r="D10" s="33">
        <v>84.41988950276243</v>
      </c>
      <c r="E10" s="65">
        <v>3.7652270210409746</v>
      </c>
      <c r="F10" s="65">
        <v>16.500553709856035</v>
      </c>
      <c r="G10" s="65">
        <v>79.734219269102994</v>
      </c>
      <c r="H10" s="67">
        <f t="shared" si="0"/>
        <v>0.8922988442453943</v>
      </c>
      <c r="I10" s="67">
        <f t="shared" si="0"/>
        <v>3.7933713894140446</v>
      </c>
      <c r="J10" s="67">
        <f t="shared" si="0"/>
        <v>-4.6856702336594367</v>
      </c>
      <c r="L10" s="32" t="s">
        <v>21</v>
      </c>
      <c r="M10" s="33">
        <v>4.4742729306487696</v>
      </c>
      <c r="N10" s="33">
        <v>9.6196868008948542</v>
      </c>
      <c r="O10" s="33">
        <v>85.90604026845638</v>
      </c>
      <c r="P10" s="57">
        <v>4.6357615894039732</v>
      </c>
      <c r="Q10" s="57">
        <v>9.0507726269315683</v>
      </c>
      <c r="R10" s="57">
        <v>86.313465783664455</v>
      </c>
      <c r="S10" s="58">
        <f t="shared" si="1"/>
        <v>0.16148865875520357</v>
      </c>
      <c r="T10" s="58">
        <f t="shared" si="1"/>
        <v>-0.56891417396328592</v>
      </c>
      <c r="U10" s="58">
        <f t="shared" si="1"/>
        <v>0.40742551520807524</v>
      </c>
      <c r="W10" s="64">
        <v>80.900000000000006</v>
      </c>
      <c r="X10" s="24">
        <f t="shared" si="2"/>
        <v>-1.1657807308970121</v>
      </c>
      <c r="Y10" s="64">
        <v>84.4</v>
      </c>
      <c r="Z10" s="24">
        <f t="shared" si="3"/>
        <v>1.9134657836644493</v>
      </c>
    </row>
    <row r="11" spans="1:26">
      <c r="A11" s="30" t="s">
        <v>9</v>
      </c>
      <c r="B11" s="33">
        <v>4.2081949058693242</v>
      </c>
      <c r="C11" s="33">
        <v>7.9734219269102988</v>
      </c>
      <c r="D11" s="33">
        <v>87.818383167220375</v>
      </c>
      <c r="E11" s="65">
        <v>3.6504424778761062</v>
      </c>
      <c r="F11" s="65">
        <v>11.393805309734512</v>
      </c>
      <c r="G11" s="65">
        <v>84.955752212389385</v>
      </c>
      <c r="H11" s="67">
        <f t="shared" si="0"/>
        <v>-0.557752427993218</v>
      </c>
      <c r="I11" s="67">
        <f t="shared" si="0"/>
        <v>3.4203833828242134</v>
      </c>
      <c r="J11" s="67">
        <f t="shared" si="0"/>
        <v>-2.8626309548309905</v>
      </c>
      <c r="L11" s="32" t="s">
        <v>22</v>
      </c>
      <c r="M11" s="33">
        <v>2.9834254143646408</v>
      </c>
      <c r="N11" s="33">
        <v>7.0718232044198901</v>
      </c>
      <c r="O11" s="33">
        <v>89.944751381215468</v>
      </c>
      <c r="P11" s="57">
        <v>2.8665931642778393</v>
      </c>
      <c r="Q11" s="57">
        <v>9.1510474090407943</v>
      </c>
      <c r="R11" s="57">
        <v>87.98235942668137</v>
      </c>
      <c r="S11" s="58">
        <f t="shared" si="1"/>
        <v>-0.11683225008680154</v>
      </c>
      <c r="T11" s="58">
        <f t="shared" si="1"/>
        <v>2.0792242046209042</v>
      </c>
      <c r="U11" s="58">
        <f t="shared" si="1"/>
        <v>-1.9623919545340982</v>
      </c>
      <c r="W11" s="64">
        <v>80.900000000000006</v>
      </c>
      <c r="X11" s="24">
        <f t="shared" si="2"/>
        <v>4.055752212389379</v>
      </c>
      <c r="Y11" s="64">
        <v>87</v>
      </c>
      <c r="Z11" s="24">
        <f t="shared" si="3"/>
        <v>0.98235942668137</v>
      </c>
    </row>
    <row r="12" spans="1:26">
      <c r="A12" s="30" t="s">
        <v>10</v>
      </c>
      <c r="B12" s="33">
        <v>1.662971175166297</v>
      </c>
      <c r="C12" s="33">
        <v>9.0909090909090917</v>
      </c>
      <c r="D12" s="33">
        <v>89.246119733924616</v>
      </c>
      <c r="E12" s="65">
        <v>1.3274336283185841</v>
      </c>
      <c r="F12" s="65">
        <v>12.168141592920353</v>
      </c>
      <c r="G12" s="65">
        <v>86.504424778761063</v>
      </c>
      <c r="H12" s="67">
        <f t="shared" si="0"/>
        <v>-0.33553754684771286</v>
      </c>
      <c r="I12" s="67">
        <f t="shared" si="0"/>
        <v>3.0772325020112614</v>
      </c>
      <c r="J12" s="67">
        <f t="shared" si="0"/>
        <v>-2.7416949551635525</v>
      </c>
      <c r="L12" s="32" t="s">
        <v>23</v>
      </c>
      <c r="M12" s="33">
        <v>3.2511210762331837</v>
      </c>
      <c r="N12" s="33">
        <v>4.3721973094170403</v>
      </c>
      <c r="O12" s="33">
        <v>92.376681614349778</v>
      </c>
      <c r="P12" s="57">
        <v>1.434878587196468</v>
      </c>
      <c r="Q12" s="57">
        <v>5.0772626931567331</v>
      </c>
      <c r="R12" s="57">
        <v>93.487858719646795</v>
      </c>
      <c r="S12" s="58">
        <f t="shared" si="1"/>
        <v>-1.8162424890367157</v>
      </c>
      <c r="T12" s="58">
        <f t="shared" si="1"/>
        <v>0.70506538373969274</v>
      </c>
      <c r="U12" s="58">
        <f t="shared" si="1"/>
        <v>1.111177105297017</v>
      </c>
      <c r="W12" s="64">
        <v>82.8</v>
      </c>
      <c r="X12" s="24">
        <f t="shared" si="2"/>
        <v>3.7044247787610658</v>
      </c>
      <c r="Y12" s="64">
        <v>91</v>
      </c>
      <c r="Z12" s="24">
        <f t="shared" si="3"/>
        <v>2.4878587196467947</v>
      </c>
    </row>
    <row r="13" spans="1:26">
      <c r="A13" s="30" t="s">
        <v>11</v>
      </c>
      <c r="B13" s="33">
        <v>3.0668127053669223</v>
      </c>
      <c r="C13" s="33">
        <v>7.7765607886089816</v>
      </c>
      <c r="D13" s="33">
        <v>89.156626506024097</v>
      </c>
      <c r="E13" s="65">
        <v>3.391684901531729</v>
      </c>
      <c r="F13" s="65">
        <v>7.4398249452954053</v>
      </c>
      <c r="G13" s="65">
        <v>89.168490153172868</v>
      </c>
      <c r="H13" s="33">
        <f t="shared" si="0"/>
        <v>0.32487219616480667</v>
      </c>
      <c r="I13" s="33">
        <f t="shared" si="0"/>
        <v>-0.33673584331357631</v>
      </c>
      <c r="J13" s="33">
        <f t="shared" si="0"/>
        <v>1.1863647148771861E-2</v>
      </c>
      <c r="W13" s="64">
        <v>84.9</v>
      </c>
      <c r="X13" s="24">
        <f t="shared" si="2"/>
        <v>4.2684901531728627</v>
      </c>
    </row>
    <row r="16" spans="1:26">
      <c r="A16" s="29" t="s">
        <v>53</v>
      </c>
      <c r="B16" s="114">
        <v>2019</v>
      </c>
      <c r="C16" s="114"/>
      <c r="D16" s="114"/>
      <c r="E16" s="114">
        <v>2020</v>
      </c>
      <c r="F16" s="114"/>
      <c r="G16" s="114"/>
      <c r="H16" s="114" t="s">
        <v>107</v>
      </c>
      <c r="I16" s="114"/>
      <c r="J16" s="114"/>
      <c r="L16" s="29" t="s">
        <v>53</v>
      </c>
      <c r="M16" s="114">
        <v>2019</v>
      </c>
      <c r="N16" s="114"/>
      <c r="O16" s="114"/>
      <c r="P16" s="114">
        <v>2020</v>
      </c>
      <c r="Q16" s="114"/>
      <c r="R16" s="114"/>
      <c r="S16" s="114" t="s">
        <v>107</v>
      </c>
      <c r="T16" s="114"/>
      <c r="U16" s="114"/>
    </row>
    <row r="17" spans="1:26">
      <c r="A17" s="27"/>
      <c r="B17" s="34" t="s">
        <v>43</v>
      </c>
      <c r="C17" s="34" t="s">
        <v>44</v>
      </c>
      <c r="D17" s="34" t="s">
        <v>45</v>
      </c>
      <c r="E17" s="61" t="s">
        <v>43</v>
      </c>
      <c r="F17" s="61" t="s">
        <v>44</v>
      </c>
      <c r="G17" s="61" t="s">
        <v>45</v>
      </c>
      <c r="H17" s="61" t="s">
        <v>43</v>
      </c>
      <c r="I17" s="61" t="s">
        <v>44</v>
      </c>
      <c r="J17" s="61" t="s">
        <v>45</v>
      </c>
      <c r="M17" s="34" t="s">
        <v>43</v>
      </c>
      <c r="N17" s="34" t="s">
        <v>44</v>
      </c>
      <c r="O17" s="34" t="s">
        <v>45</v>
      </c>
      <c r="P17" s="61" t="s">
        <v>43</v>
      </c>
      <c r="Q17" s="61" t="s">
        <v>44</v>
      </c>
      <c r="R17" s="61" t="s">
        <v>45</v>
      </c>
      <c r="S17" s="61" t="s">
        <v>43</v>
      </c>
      <c r="T17" s="61" t="s">
        <v>44</v>
      </c>
      <c r="U17" s="61" t="s">
        <v>45</v>
      </c>
      <c r="W17" s="63" t="s">
        <v>140</v>
      </c>
      <c r="Y17" s="63" t="s">
        <v>140</v>
      </c>
    </row>
    <row r="18" spans="1:26">
      <c r="A18" s="30" t="s">
        <v>4</v>
      </c>
      <c r="B18" s="33">
        <v>11.618257261410788</v>
      </c>
      <c r="C18" s="33">
        <v>22.40663900414938</v>
      </c>
      <c r="D18" s="33">
        <v>65.975103734439827</v>
      </c>
      <c r="E18" s="65">
        <v>11.938775510204081</v>
      </c>
      <c r="F18" s="65">
        <v>25.612244897959187</v>
      </c>
      <c r="G18" s="65">
        <v>62.448979591836739</v>
      </c>
      <c r="H18" s="67">
        <f>E18-B18</f>
        <v>0.32051824879329338</v>
      </c>
      <c r="I18" s="67">
        <f>F18-C18</f>
        <v>3.2056058938098069</v>
      </c>
      <c r="J18" s="67">
        <f>G18-D18</f>
        <v>-3.5261241426030878</v>
      </c>
      <c r="L18" s="32" t="s">
        <v>17</v>
      </c>
      <c r="M18" s="33">
        <v>15.592515592515593</v>
      </c>
      <c r="N18" s="33">
        <v>33.160083160083161</v>
      </c>
      <c r="O18" s="33">
        <v>51.24740124740125</v>
      </c>
      <c r="P18" s="57">
        <v>16.649537512846866</v>
      </c>
      <c r="Q18" s="57">
        <v>34.018499486125386</v>
      </c>
      <c r="R18" s="57">
        <v>49.331963001027752</v>
      </c>
      <c r="S18" s="68">
        <f>P18-M18</f>
        <v>1.0570219203312732</v>
      </c>
      <c r="T18" s="68">
        <f>Q18-N18</f>
        <v>0.8584163260422244</v>
      </c>
      <c r="U18" s="68">
        <f>R18-O18</f>
        <v>-1.9154382463734976</v>
      </c>
      <c r="W18" s="64">
        <v>57.358402194640526</v>
      </c>
      <c r="X18" s="24">
        <f>G18-W18</f>
        <v>5.0905773971962134</v>
      </c>
      <c r="Y18" s="64">
        <v>46.774786824945664</v>
      </c>
      <c r="Z18" s="24">
        <f>R18-Y18</f>
        <v>2.5571761760820877</v>
      </c>
    </row>
    <row r="19" spans="1:26">
      <c r="A19" s="30" t="s">
        <v>5</v>
      </c>
      <c r="B19" s="33">
        <v>4.7717842323651452</v>
      </c>
      <c r="C19" s="33">
        <v>17.738589211618258</v>
      </c>
      <c r="D19" s="33">
        <v>77.489626556016603</v>
      </c>
      <c r="E19" s="65">
        <v>6.5372829417773239</v>
      </c>
      <c r="F19" s="65">
        <v>18.079673135852911</v>
      </c>
      <c r="G19" s="65">
        <v>75.383043922369765</v>
      </c>
      <c r="H19" s="67">
        <f t="shared" ref="H19:H25" si="4">E19-B19</f>
        <v>1.7654987094121788</v>
      </c>
      <c r="I19" s="67">
        <f t="shared" ref="I19:I25" si="5">F19-C19</f>
        <v>0.34108392423465261</v>
      </c>
      <c r="J19" s="67">
        <f t="shared" ref="J19:J25" si="6">G19-D19</f>
        <v>-2.1065826336468376</v>
      </c>
      <c r="L19" s="32" t="s">
        <v>18</v>
      </c>
      <c r="M19" s="33">
        <v>8.3505154639175245</v>
      </c>
      <c r="N19" s="33">
        <v>20.618556701030926</v>
      </c>
      <c r="O19" s="33">
        <v>71.030927835051543</v>
      </c>
      <c r="P19" s="57">
        <v>8.9430894308943092</v>
      </c>
      <c r="Q19" s="57">
        <v>22.662601626016261</v>
      </c>
      <c r="R19" s="57">
        <v>68.394308943089428</v>
      </c>
      <c r="S19" s="68">
        <f t="shared" ref="S19:U24" si="7">P19-M19</f>
        <v>0.59257396697678466</v>
      </c>
      <c r="T19" s="68">
        <f t="shared" si="7"/>
        <v>2.0440449249853359</v>
      </c>
      <c r="U19" s="68">
        <f t="shared" si="7"/>
        <v>-2.6366188919621152</v>
      </c>
      <c r="W19" s="64">
        <v>69.099999999999994</v>
      </c>
      <c r="X19" s="24">
        <f t="shared" ref="X19:X25" si="8">G19-W19</f>
        <v>6.2830439223697709</v>
      </c>
      <c r="Y19" s="64">
        <v>64.400000000000006</v>
      </c>
      <c r="Z19" s="24">
        <f t="shared" ref="Z19:Z24" si="9">R19-Y19</f>
        <v>3.9943089430894219</v>
      </c>
    </row>
    <row r="20" spans="1:26">
      <c r="A20" s="30" t="s">
        <v>6</v>
      </c>
      <c r="B20" s="33">
        <v>5.010438413361169</v>
      </c>
      <c r="C20" s="33">
        <v>10.855949895615867</v>
      </c>
      <c r="D20" s="33">
        <v>84.133611691022963</v>
      </c>
      <c r="E20" s="65">
        <v>6.6735112936344976</v>
      </c>
      <c r="F20" s="65">
        <v>13.347022587268995</v>
      </c>
      <c r="G20" s="65">
        <v>79.979466119096514</v>
      </c>
      <c r="H20" s="67">
        <f t="shared" si="4"/>
        <v>1.6630728802733286</v>
      </c>
      <c r="I20" s="67">
        <f t="shared" si="5"/>
        <v>2.4910726916531285</v>
      </c>
      <c r="J20" s="67">
        <f t="shared" si="6"/>
        <v>-4.1541455719264491</v>
      </c>
      <c r="L20" s="32" t="s">
        <v>19</v>
      </c>
      <c r="M20" s="33">
        <v>6.4718162839248432</v>
      </c>
      <c r="N20" s="33">
        <v>11.377870563674323</v>
      </c>
      <c r="O20" s="33">
        <v>82.150313152400827</v>
      </c>
      <c r="P20" s="57">
        <v>7.6923076923076925</v>
      </c>
      <c r="Q20" s="57">
        <v>11.589743589743589</v>
      </c>
      <c r="R20" s="57">
        <v>80.717948717948715</v>
      </c>
      <c r="S20" s="68">
        <f t="shared" si="7"/>
        <v>1.2204914083828493</v>
      </c>
      <c r="T20" s="68">
        <f t="shared" si="7"/>
        <v>0.2118730260692665</v>
      </c>
      <c r="U20" s="68">
        <f t="shared" si="7"/>
        <v>-1.4323644344521114</v>
      </c>
      <c r="W20" s="64">
        <v>77.599999999999994</v>
      </c>
      <c r="X20" s="24">
        <f t="shared" si="8"/>
        <v>2.3794661190965201</v>
      </c>
      <c r="Y20" s="64">
        <v>75.8</v>
      </c>
      <c r="Z20" s="24">
        <f t="shared" si="9"/>
        <v>4.9179487179487182</v>
      </c>
    </row>
    <row r="21" spans="1:26">
      <c r="A21" s="30" t="s">
        <v>7</v>
      </c>
      <c r="B21" s="33">
        <v>5.5670103092783512</v>
      </c>
      <c r="C21" s="33">
        <v>11.340206185567011</v>
      </c>
      <c r="D21" s="33">
        <v>83.092783505154642</v>
      </c>
      <c r="E21" s="65">
        <v>5.4878048780487809</v>
      </c>
      <c r="F21" s="65">
        <v>12.195121951219512</v>
      </c>
      <c r="G21" s="65">
        <v>82.317073170731703</v>
      </c>
      <c r="H21" s="33">
        <f t="shared" si="4"/>
        <v>-7.9205431229570245E-2</v>
      </c>
      <c r="I21" s="33">
        <f t="shared" si="5"/>
        <v>0.85491576565250149</v>
      </c>
      <c r="J21" s="33">
        <f t="shared" si="6"/>
        <v>-0.77571033442293924</v>
      </c>
      <c r="L21" s="32" t="s">
        <v>20</v>
      </c>
      <c r="M21" s="33">
        <v>4.0752351097178678</v>
      </c>
      <c r="N21" s="33">
        <v>9.9268547544409618</v>
      </c>
      <c r="O21" s="33">
        <v>85.997910135841167</v>
      </c>
      <c r="P21" s="57">
        <v>4.2094455852156054</v>
      </c>
      <c r="Q21" s="57">
        <v>11.909650924024641</v>
      </c>
      <c r="R21" s="57">
        <v>83.880903490759749</v>
      </c>
      <c r="S21" s="68">
        <f t="shared" si="7"/>
        <v>0.13421047549773757</v>
      </c>
      <c r="T21" s="68">
        <f t="shared" si="7"/>
        <v>1.9827961695836791</v>
      </c>
      <c r="U21" s="68">
        <f t="shared" si="7"/>
        <v>-2.1170066450814176</v>
      </c>
      <c r="W21" s="64">
        <v>79.3</v>
      </c>
      <c r="X21" s="24">
        <f t="shared" si="8"/>
        <v>3.017073170731706</v>
      </c>
      <c r="Y21" s="64">
        <v>82.2</v>
      </c>
      <c r="Z21" s="24">
        <f t="shared" si="9"/>
        <v>1.6809034907597464</v>
      </c>
    </row>
    <row r="22" spans="1:26">
      <c r="A22" s="30" t="s">
        <v>8</v>
      </c>
      <c r="B22" s="33">
        <v>2.2940563086548487</v>
      </c>
      <c r="C22" s="33">
        <v>13.347236704900938</v>
      </c>
      <c r="D22" s="33">
        <v>84.358706986444204</v>
      </c>
      <c r="E22" s="65">
        <v>2.9774127310061602</v>
      </c>
      <c r="F22" s="65">
        <v>12.73100616016427</v>
      </c>
      <c r="G22" s="65">
        <v>84.291581108829575</v>
      </c>
      <c r="H22" s="33">
        <f t="shared" si="4"/>
        <v>0.68335642235131155</v>
      </c>
      <c r="I22" s="33">
        <f t="shared" si="5"/>
        <v>-0.61623054473666805</v>
      </c>
      <c r="J22" s="33">
        <f t="shared" si="6"/>
        <v>-6.7125877614628848E-2</v>
      </c>
      <c r="L22" s="32" t="s">
        <v>21</v>
      </c>
      <c r="M22" s="33">
        <v>3.8702928870292883</v>
      </c>
      <c r="N22" s="33">
        <v>9.1004184100418417</v>
      </c>
      <c r="O22" s="33">
        <v>87.029288702928881</v>
      </c>
      <c r="P22" s="57">
        <v>5.1229508196721314</v>
      </c>
      <c r="Q22" s="57">
        <v>9.221311475409836</v>
      </c>
      <c r="R22" s="57">
        <v>85.655737704918039</v>
      </c>
      <c r="S22" s="68">
        <f t="shared" si="7"/>
        <v>1.2526579326428431</v>
      </c>
      <c r="T22" s="68">
        <f t="shared" si="7"/>
        <v>0.12089306536799427</v>
      </c>
      <c r="U22" s="68">
        <f t="shared" si="7"/>
        <v>-1.3735509980108418</v>
      </c>
      <c r="W22" s="64">
        <v>80.900000000000006</v>
      </c>
      <c r="X22" s="24">
        <f t="shared" si="8"/>
        <v>3.3915811088295698</v>
      </c>
      <c r="Y22" s="64">
        <v>84.4</v>
      </c>
      <c r="Z22" s="24">
        <f t="shared" si="9"/>
        <v>1.2557377049180332</v>
      </c>
    </row>
    <row r="23" spans="1:26">
      <c r="A23" s="30" t="s">
        <v>9</v>
      </c>
      <c r="B23" s="33">
        <v>4.6923879040667362</v>
      </c>
      <c r="C23" s="33">
        <v>10.114702815432743</v>
      </c>
      <c r="D23" s="33">
        <v>85.192909280500515</v>
      </c>
      <c r="E23" s="65">
        <v>4.3165467625899279</v>
      </c>
      <c r="F23" s="65">
        <v>10.688591983556012</v>
      </c>
      <c r="G23" s="65">
        <v>84.994861253854054</v>
      </c>
      <c r="H23" s="33">
        <f t="shared" si="4"/>
        <v>-0.37584114147680836</v>
      </c>
      <c r="I23" s="33">
        <f t="shared" si="5"/>
        <v>0.5738891681232694</v>
      </c>
      <c r="J23" s="33">
        <f t="shared" si="6"/>
        <v>-0.19804802664646104</v>
      </c>
      <c r="L23" s="32" t="s">
        <v>22</v>
      </c>
      <c r="M23" s="33">
        <v>2.8037383177570092</v>
      </c>
      <c r="N23" s="33">
        <v>9.0342679127725845</v>
      </c>
      <c r="O23" s="33">
        <v>88.161993769470399</v>
      </c>
      <c r="P23" s="57">
        <v>3.6045314109165809</v>
      </c>
      <c r="Q23" s="57">
        <v>7.6210092687950564</v>
      </c>
      <c r="R23" s="57">
        <v>88.774459320288372</v>
      </c>
      <c r="S23" s="58">
        <f t="shared" si="7"/>
        <v>0.8007930931595717</v>
      </c>
      <c r="T23" s="58">
        <f t="shared" si="7"/>
        <v>-1.4132586439775281</v>
      </c>
      <c r="U23" s="58">
        <f t="shared" si="7"/>
        <v>0.61246555081797283</v>
      </c>
      <c r="W23" s="64">
        <v>80.900000000000006</v>
      </c>
      <c r="X23" s="24">
        <f t="shared" si="8"/>
        <v>4.0948612538540488</v>
      </c>
      <c r="Y23" s="64">
        <v>87</v>
      </c>
      <c r="Z23" s="24">
        <f t="shared" si="9"/>
        <v>1.7744593202883721</v>
      </c>
    </row>
    <row r="24" spans="1:26">
      <c r="A24" s="30" t="s">
        <v>10</v>
      </c>
      <c r="B24" s="33">
        <v>1.251303441084463</v>
      </c>
      <c r="C24" s="33">
        <v>9.9061522419186652</v>
      </c>
      <c r="D24" s="33">
        <v>88.842544316996879</v>
      </c>
      <c r="E24" s="65">
        <v>1.4388489208633095</v>
      </c>
      <c r="F24" s="65">
        <v>9.9691675231243568</v>
      </c>
      <c r="G24" s="65">
        <v>88.591983556012337</v>
      </c>
      <c r="H24" s="33">
        <f t="shared" si="4"/>
        <v>0.1875454797788465</v>
      </c>
      <c r="I24" s="33">
        <f t="shared" si="5"/>
        <v>6.3015281205691664E-2</v>
      </c>
      <c r="J24" s="33">
        <f t="shared" si="6"/>
        <v>-0.25056076098454128</v>
      </c>
      <c r="L24" s="32" t="s">
        <v>23</v>
      </c>
      <c r="M24" s="33">
        <v>1.6736401673640167</v>
      </c>
      <c r="N24" s="33">
        <v>4.497907949790795</v>
      </c>
      <c r="O24" s="33">
        <v>93.828451882845187</v>
      </c>
      <c r="P24" s="57">
        <v>2.7663934426229506</v>
      </c>
      <c r="Q24" s="57">
        <v>3.6885245901639343</v>
      </c>
      <c r="R24" s="57">
        <v>93.545081967213122</v>
      </c>
      <c r="S24" s="58">
        <f t="shared" si="7"/>
        <v>1.092753275258934</v>
      </c>
      <c r="T24" s="58">
        <f t="shared" si="7"/>
        <v>-0.8093833596268607</v>
      </c>
      <c r="U24" s="58">
        <f t="shared" si="7"/>
        <v>-0.28336991563206482</v>
      </c>
      <c r="W24" s="64">
        <v>82.8</v>
      </c>
      <c r="X24" s="24">
        <f t="shared" si="8"/>
        <v>5.7919835560123403</v>
      </c>
      <c r="Y24" s="64">
        <v>91</v>
      </c>
      <c r="Z24" s="24">
        <f t="shared" si="9"/>
        <v>2.5450819672131217</v>
      </c>
    </row>
    <row r="25" spans="1:26">
      <c r="A25" s="30" t="s">
        <v>11</v>
      </c>
      <c r="B25" s="33">
        <v>2.4716786817713698</v>
      </c>
      <c r="C25" s="33">
        <v>8.2389289392378995</v>
      </c>
      <c r="D25" s="33">
        <v>89.289392378990726</v>
      </c>
      <c r="E25" s="65">
        <v>2.7411167512690358</v>
      </c>
      <c r="F25" s="65">
        <v>7.1065989847715745</v>
      </c>
      <c r="G25" s="65">
        <v>90.152284263959388</v>
      </c>
      <c r="H25" s="33">
        <f t="shared" si="4"/>
        <v>0.26943806949766591</v>
      </c>
      <c r="I25" s="33">
        <f t="shared" si="5"/>
        <v>-1.132329954466325</v>
      </c>
      <c r="J25" s="33">
        <f t="shared" si="6"/>
        <v>0.86289188496866132</v>
      </c>
      <c r="W25" s="64">
        <v>84.9</v>
      </c>
      <c r="X25" s="24">
        <f t="shared" si="8"/>
        <v>5.2522842639593819</v>
      </c>
    </row>
    <row r="27" spans="1:26" ht="15" customHeight="1"/>
    <row r="28" spans="1:26">
      <c r="A28" s="29" t="s">
        <v>54</v>
      </c>
      <c r="B28" s="114">
        <v>2019</v>
      </c>
      <c r="C28" s="114"/>
      <c r="D28" s="114"/>
      <c r="E28" s="114">
        <v>2020</v>
      </c>
      <c r="F28" s="114"/>
      <c r="G28" s="114"/>
      <c r="H28" s="114" t="s">
        <v>107</v>
      </c>
      <c r="I28" s="114"/>
      <c r="J28" s="114"/>
      <c r="L28" s="29" t="s">
        <v>54</v>
      </c>
      <c r="M28" s="114">
        <v>2019</v>
      </c>
      <c r="N28" s="114"/>
      <c r="O28" s="114"/>
      <c r="P28" s="114">
        <v>2020</v>
      </c>
      <c r="Q28" s="114"/>
      <c r="R28" s="114"/>
      <c r="S28" s="114" t="s">
        <v>107</v>
      </c>
      <c r="T28" s="114"/>
      <c r="U28" s="114"/>
    </row>
    <row r="29" spans="1:26">
      <c r="A29" s="27"/>
      <c r="B29" s="34" t="s">
        <v>43</v>
      </c>
      <c r="C29" s="34" t="s">
        <v>44</v>
      </c>
      <c r="D29" s="34" t="s">
        <v>45</v>
      </c>
      <c r="E29" s="61" t="s">
        <v>43</v>
      </c>
      <c r="F29" s="61" t="s">
        <v>44</v>
      </c>
      <c r="G29" s="61" t="s">
        <v>45</v>
      </c>
      <c r="H29" s="61" t="s">
        <v>43</v>
      </c>
      <c r="I29" s="61" t="s">
        <v>44</v>
      </c>
      <c r="J29" s="61" t="s">
        <v>45</v>
      </c>
      <c r="M29" s="34" t="s">
        <v>43</v>
      </c>
      <c r="N29" s="34" t="s">
        <v>44</v>
      </c>
      <c r="O29" s="34" t="s">
        <v>45</v>
      </c>
      <c r="P29" s="61" t="s">
        <v>43</v>
      </c>
      <c r="Q29" s="61" t="s">
        <v>44</v>
      </c>
      <c r="R29" s="61" t="s">
        <v>45</v>
      </c>
      <c r="S29" s="61" t="s">
        <v>43</v>
      </c>
      <c r="T29" s="61" t="s">
        <v>44</v>
      </c>
      <c r="U29" s="61" t="s">
        <v>45</v>
      </c>
      <c r="W29" s="63" t="s">
        <v>140</v>
      </c>
      <c r="Y29" s="63" t="s">
        <v>140</v>
      </c>
    </row>
    <row r="30" spans="1:26">
      <c r="A30" s="30" t="s">
        <v>4</v>
      </c>
      <c r="B30" s="33">
        <v>16.412213740458014</v>
      </c>
      <c r="C30" s="33">
        <v>24.618320610687022</v>
      </c>
      <c r="D30" s="33">
        <v>58.969465648854957</v>
      </c>
      <c r="E30" s="65">
        <v>12.172284644194757</v>
      </c>
      <c r="F30" s="65">
        <v>28.838951310861422</v>
      </c>
      <c r="G30" s="65">
        <v>58.988764044943821</v>
      </c>
      <c r="H30" s="33">
        <f>E30-B30</f>
        <v>-4.239929096263257</v>
      </c>
      <c r="I30" s="33">
        <f>F30-C30</f>
        <v>4.2206307001744001</v>
      </c>
      <c r="J30" s="33">
        <f>G30-D30</f>
        <v>1.9298396088863967E-2</v>
      </c>
      <c r="L30" s="32" t="s">
        <v>17</v>
      </c>
      <c r="M30" s="33">
        <v>20.833333333333336</v>
      </c>
      <c r="N30" s="33">
        <v>29.924242424242426</v>
      </c>
      <c r="O30" s="33">
        <v>49.242424242424242</v>
      </c>
      <c r="P30" s="57">
        <v>20.779220779220779</v>
      </c>
      <c r="Q30" s="57">
        <v>28.756957328385901</v>
      </c>
      <c r="R30" s="57">
        <v>50.463821892393327</v>
      </c>
      <c r="S30" s="58">
        <f>P30-M30</f>
        <v>-5.4112554112556666E-2</v>
      </c>
      <c r="T30" s="58">
        <f>Q30-N30</f>
        <v>-1.1672850958565242</v>
      </c>
      <c r="U30" s="58">
        <f>R30-O30</f>
        <v>1.2213976499690844</v>
      </c>
      <c r="W30" s="64">
        <v>57.358402194640526</v>
      </c>
      <c r="X30" s="24">
        <f>G30-W30</f>
        <v>1.6303618503032951</v>
      </c>
      <c r="Y30" s="64">
        <v>46.774786824945664</v>
      </c>
      <c r="Z30" s="24">
        <f>R30-Y30</f>
        <v>3.6890350674476622</v>
      </c>
    </row>
    <row r="31" spans="1:26">
      <c r="A31" s="30" t="s">
        <v>5</v>
      </c>
      <c r="B31" s="33">
        <v>2.8571428571428572</v>
      </c>
      <c r="C31" s="33">
        <v>17.714285714285712</v>
      </c>
      <c r="D31" s="33">
        <v>79.428571428571431</v>
      </c>
      <c r="E31" s="65">
        <v>2.0637898686679175</v>
      </c>
      <c r="F31" s="65">
        <v>20.637898686679172</v>
      </c>
      <c r="G31" s="65">
        <v>77.29831144465291</v>
      </c>
      <c r="H31" s="67">
        <f t="shared" ref="H31:H37" si="10">E31-B31</f>
        <v>-0.79335298847493974</v>
      </c>
      <c r="I31" s="67">
        <f t="shared" ref="I31:I37" si="11">F31-C31</f>
        <v>2.9236129723934603</v>
      </c>
      <c r="J31" s="67">
        <f t="shared" ref="J31:J37" si="12">G31-D31</f>
        <v>-2.1302599839185206</v>
      </c>
      <c r="L31" s="32" t="s">
        <v>18</v>
      </c>
      <c r="M31" s="33">
        <v>6.9158878504672892</v>
      </c>
      <c r="N31" s="33">
        <v>24.299065420560748</v>
      </c>
      <c r="O31" s="33">
        <v>68.785046728971963</v>
      </c>
      <c r="P31" s="57">
        <v>7.9189686924493561</v>
      </c>
      <c r="Q31" s="57">
        <v>21.178637200736645</v>
      </c>
      <c r="R31" s="57">
        <v>70.902394106813986</v>
      </c>
      <c r="S31" s="58">
        <f t="shared" ref="S31:U36" si="13">P31-M31</f>
        <v>1.0030808419820669</v>
      </c>
      <c r="T31" s="58">
        <f t="shared" si="13"/>
        <v>-3.1204282198241025</v>
      </c>
      <c r="U31" s="58">
        <f t="shared" si="13"/>
        <v>2.1173473778420231</v>
      </c>
      <c r="W31" s="64">
        <v>69.099999999999994</v>
      </c>
      <c r="X31" s="24">
        <f t="shared" ref="X31:X37" si="14">G31-W31</f>
        <v>8.1983114446529157</v>
      </c>
      <c r="Y31" s="64">
        <v>64.400000000000006</v>
      </c>
      <c r="Z31" s="24">
        <f t="shared" ref="Z31:Z36" si="15">R31-Y31</f>
        <v>6.5023941068139806</v>
      </c>
    </row>
    <row r="32" spans="1:26">
      <c r="A32" s="30" t="s">
        <v>6</v>
      </c>
      <c r="B32" s="33">
        <v>5.8601134215500945</v>
      </c>
      <c r="C32" s="33">
        <v>13.799621928166353</v>
      </c>
      <c r="D32" s="33">
        <v>80.340264650283558</v>
      </c>
      <c r="E32" s="65">
        <v>4.8327137546468402</v>
      </c>
      <c r="F32" s="65">
        <v>15.985130111524162</v>
      </c>
      <c r="G32" s="65">
        <v>79.182156133828997</v>
      </c>
      <c r="H32" s="33">
        <f t="shared" si="10"/>
        <v>-1.0273996669032543</v>
      </c>
      <c r="I32" s="33">
        <f t="shared" si="11"/>
        <v>2.1855081833578094</v>
      </c>
      <c r="J32" s="33">
        <f t="shared" si="12"/>
        <v>-1.1581085164545613</v>
      </c>
      <c r="L32" s="32" t="s">
        <v>19</v>
      </c>
      <c r="M32" s="33">
        <v>10.377358490566039</v>
      </c>
      <c r="N32" s="33">
        <v>10.377358490566039</v>
      </c>
      <c r="O32" s="33">
        <v>79.245283018867923</v>
      </c>
      <c r="P32" s="57">
        <v>10.428305400372439</v>
      </c>
      <c r="Q32" s="57">
        <v>9.8696461824953445</v>
      </c>
      <c r="R32" s="57">
        <v>79.702048417132218</v>
      </c>
      <c r="S32" s="58">
        <f t="shared" si="13"/>
        <v>5.0946909806400598E-2</v>
      </c>
      <c r="T32" s="58">
        <f t="shared" si="13"/>
        <v>-0.50771230807069401</v>
      </c>
      <c r="U32" s="58">
        <f t="shared" si="13"/>
        <v>0.45676539826429519</v>
      </c>
      <c r="W32" s="64">
        <v>77.599999999999994</v>
      </c>
      <c r="X32" s="24">
        <f t="shared" si="14"/>
        <v>1.5821561338290024</v>
      </c>
      <c r="Y32" s="64">
        <v>75.8</v>
      </c>
      <c r="Z32" s="24">
        <f t="shared" si="15"/>
        <v>3.9020484171322209</v>
      </c>
    </row>
    <row r="33" spans="1:26">
      <c r="A33" s="30" t="s">
        <v>7</v>
      </c>
      <c r="B33" s="33">
        <v>8.9719626168224291</v>
      </c>
      <c r="C33" s="33">
        <v>8.7850467289719631</v>
      </c>
      <c r="D33" s="33">
        <v>82.242990654205599</v>
      </c>
      <c r="E33" s="65">
        <v>4.9907578558225509</v>
      </c>
      <c r="F33" s="65">
        <v>9.611829944547134</v>
      </c>
      <c r="G33" s="65">
        <v>85.397412199630324</v>
      </c>
      <c r="H33" s="33">
        <f t="shared" si="10"/>
        <v>-3.9812047609998782</v>
      </c>
      <c r="I33" s="33">
        <f t="shared" si="11"/>
        <v>0.82678321557517087</v>
      </c>
      <c r="J33" s="33">
        <f t="shared" si="12"/>
        <v>3.1544215454247251</v>
      </c>
      <c r="L33" s="32" t="s">
        <v>20</v>
      </c>
      <c r="M33" s="33">
        <v>2.8301886792452833</v>
      </c>
      <c r="N33" s="33">
        <v>9.6226415094339632</v>
      </c>
      <c r="O33" s="33">
        <v>87.547169811320757</v>
      </c>
      <c r="P33" s="57">
        <v>4.2830540037243949</v>
      </c>
      <c r="Q33" s="57">
        <v>12.290502793296088</v>
      </c>
      <c r="R33" s="57">
        <v>83.426443202979513</v>
      </c>
      <c r="S33" s="68">
        <f t="shared" si="13"/>
        <v>1.4528653244791117</v>
      </c>
      <c r="T33" s="68">
        <f t="shared" si="13"/>
        <v>2.6678612838621252</v>
      </c>
      <c r="U33" s="68">
        <f t="shared" si="13"/>
        <v>-4.1207266083412435</v>
      </c>
      <c r="W33" s="64">
        <v>79.3</v>
      </c>
      <c r="X33" s="24">
        <f t="shared" si="14"/>
        <v>6.0974121996303268</v>
      </c>
      <c r="Y33" s="64">
        <v>82.2</v>
      </c>
      <c r="Z33" s="24">
        <f t="shared" si="15"/>
        <v>1.2264432029795103</v>
      </c>
    </row>
    <row r="34" spans="1:26">
      <c r="A34" s="30" t="s">
        <v>8</v>
      </c>
      <c r="B34" s="33">
        <v>3.9697542533081283</v>
      </c>
      <c r="C34" s="33">
        <v>12.665406427221171</v>
      </c>
      <c r="D34" s="33">
        <v>83.36483931947069</v>
      </c>
      <c r="E34" s="65">
        <v>2.4208566108007448</v>
      </c>
      <c r="F34" s="65">
        <v>10.800744878957168</v>
      </c>
      <c r="G34" s="65">
        <v>86.778398510242084</v>
      </c>
      <c r="H34" s="33">
        <f t="shared" si="10"/>
        <v>-1.5488976425073835</v>
      </c>
      <c r="I34" s="33">
        <f t="shared" si="11"/>
        <v>-1.864661548264003</v>
      </c>
      <c r="J34" s="33">
        <f t="shared" si="12"/>
        <v>3.4135591907713945</v>
      </c>
      <c r="L34" s="32" t="s">
        <v>21</v>
      </c>
      <c r="M34" s="33">
        <v>2.8301886792452833</v>
      </c>
      <c r="N34" s="33">
        <v>9.8113207547169825</v>
      </c>
      <c r="O34" s="33">
        <v>87.358490566037744</v>
      </c>
      <c r="P34" s="57">
        <v>5.0373134328358207</v>
      </c>
      <c r="Q34" s="57">
        <v>7.8358208955223887</v>
      </c>
      <c r="R34" s="57">
        <v>87.126865671641795</v>
      </c>
      <c r="S34" s="58">
        <f t="shared" si="13"/>
        <v>2.2071247535905374</v>
      </c>
      <c r="T34" s="58">
        <f t="shared" si="13"/>
        <v>-1.9754998591945938</v>
      </c>
      <c r="U34" s="58">
        <f t="shared" si="13"/>
        <v>-0.23162489439594935</v>
      </c>
      <c r="W34" s="64">
        <v>80.900000000000006</v>
      </c>
      <c r="X34" s="24">
        <f t="shared" si="14"/>
        <v>5.8783985102420786</v>
      </c>
      <c r="Y34" s="64">
        <v>84.4</v>
      </c>
      <c r="Z34" s="24">
        <f t="shared" si="15"/>
        <v>2.7268656716417894</v>
      </c>
    </row>
    <row r="35" spans="1:26">
      <c r="A35" s="30" t="s">
        <v>9</v>
      </c>
      <c r="B35" s="33">
        <v>1.6917293233082706</v>
      </c>
      <c r="C35" s="33">
        <v>13.721804511278195</v>
      </c>
      <c r="D35" s="33">
        <v>84.586466165413526</v>
      </c>
      <c r="E35" s="65">
        <v>7.0763500931098688</v>
      </c>
      <c r="F35" s="65">
        <v>10.986964618249534</v>
      </c>
      <c r="G35" s="65">
        <v>81.936685288640604</v>
      </c>
      <c r="H35" s="67">
        <f t="shared" si="10"/>
        <v>5.3846207698015984</v>
      </c>
      <c r="I35" s="67">
        <f t="shared" si="11"/>
        <v>-2.7348398930286617</v>
      </c>
      <c r="J35" s="67">
        <f t="shared" si="12"/>
        <v>-2.6497808767729225</v>
      </c>
      <c r="L35" s="32" t="s">
        <v>22</v>
      </c>
      <c r="M35" s="33">
        <v>1.5094339622641511</v>
      </c>
      <c r="N35" s="33">
        <v>8.6792452830188669</v>
      </c>
      <c r="O35" s="33">
        <v>89.811320754716988</v>
      </c>
      <c r="P35" s="57">
        <v>2.9684601113172544</v>
      </c>
      <c r="Q35" s="57">
        <v>6.3079777365491658</v>
      </c>
      <c r="R35" s="57">
        <v>90.723562152133582</v>
      </c>
      <c r="S35" s="58">
        <f t="shared" si="13"/>
        <v>1.4590261490531033</v>
      </c>
      <c r="T35" s="58">
        <f t="shared" si="13"/>
        <v>-2.3712675464697011</v>
      </c>
      <c r="U35" s="58">
        <f t="shared" si="13"/>
        <v>0.91224139741659371</v>
      </c>
      <c r="W35" s="64">
        <v>80.900000000000006</v>
      </c>
      <c r="X35" s="24">
        <f t="shared" si="14"/>
        <v>1.0366852886405979</v>
      </c>
      <c r="Y35" s="64">
        <v>87</v>
      </c>
      <c r="Z35" s="24">
        <f t="shared" si="15"/>
        <v>3.7235621521335815</v>
      </c>
    </row>
    <row r="36" spans="1:26">
      <c r="A36" s="30" t="s">
        <v>10</v>
      </c>
      <c r="B36" s="33">
        <v>1.3182674199623352</v>
      </c>
      <c r="C36" s="33">
        <v>12.052730696798493</v>
      </c>
      <c r="D36" s="33">
        <v>86.62900188323917</v>
      </c>
      <c r="E36" s="65">
        <v>2.0484171322160147</v>
      </c>
      <c r="F36" s="65">
        <v>8.5661080074487899</v>
      </c>
      <c r="G36" s="65">
        <v>89.385474860335194</v>
      </c>
      <c r="H36" s="33">
        <f t="shared" si="10"/>
        <v>0.73014971225367953</v>
      </c>
      <c r="I36" s="33">
        <f t="shared" si="11"/>
        <v>-3.4866226893497032</v>
      </c>
      <c r="J36" s="33">
        <f t="shared" si="12"/>
        <v>2.7564729770960241</v>
      </c>
      <c r="L36" s="32" t="s">
        <v>23</v>
      </c>
      <c r="M36" s="33">
        <v>1.5094339622641511</v>
      </c>
      <c r="N36" s="33">
        <v>3.7735849056603774</v>
      </c>
      <c r="O36" s="33">
        <v>94.716981132075475</v>
      </c>
      <c r="P36" s="57">
        <v>2.0522388059701493</v>
      </c>
      <c r="Q36" s="57">
        <v>4.4776119402985071</v>
      </c>
      <c r="R36" s="57">
        <v>93.470149253731336</v>
      </c>
      <c r="S36" s="58">
        <f t="shared" si="13"/>
        <v>0.54280484370599824</v>
      </c>
      <c r="T36" s="58">
        <f t="shared" si="13"/>
        <v>0.70402703463812966</v>
      </c>
      <c r="U36" s="58">
        <f t="shared" si="13"/>
        <v>-1.246831878344139</v>
      </c>
      <c r="W36" s="64">
        <v>82.8</v>
      </c>
      <c r="X36" s="24">
        <f t="shared" si="14"/>
        <v>6.5854748603351965</v>
      </c>
      <c r="Y36" s="64">
        <v>91</v>
      </c>
      <c r="Z36" s="24">
        <f t="shared" si="15"/>
        <v>2.4701492537313356</v>
      </c>
    </row>
    <row r="37" spans="1:26">
      <c r="A37" s="30" t="s">
        <v>11</v>
      </c>
      <c r="B37" s="33">
        <v>3.5514018691588789</v>
      </c>
      <c r="C37" s="33">
        <v>6.9158878504672892</v>
      </c>
      <c r="D37" s="33">
        <v>89.532710280373834</v>
      </c>
      <c r="E37" s="65">
        <v>4.0590405904059041</v>
      </c>
      <c r="F37" s="65">
        <v>6.4575645756457565</v>
      </c>
      <c r="G37" s="65">
        <v>89.483394833948338</v>
      </c>
      <c r="H37" s="33">
        <f t="shared" si="10"/>
        <v>0.50763872124702525</v>
      </c>
      <c r="I37" s="33">
        <f t="shared" si="11"/>
        <v>-0.45832327482153268</v>
      </c>
      <c r="J37" s="33">
        <f t="shared" si="12"/>
        <v>-4.9315446425495679E-2</v>
      </c>
      <c r="W37" s="64">
        <v>84.9</v>
      </c>
      <c r="X37" s="24">
        <f t="shared" si="14"/>
        <v>4.5833948339483328</v>
      </c>
    </row>
    <row r="40" spans="1:26" ht="15" customHeight="1">
      <c r="A40" s="29" t="s">
        <v>55</v>
      </c>
      <c r="B40" s="114">
        <v>2019</v>
      </c>
      <c r="C40" s="114"/>
      <c r="D40" s="114"/>
      <c r="E40" s="114">
        <v>2020</v>
      </c>
      <c r="F40" s="114"/>
      <c r="G40" s="114"/>
      <c r="H40" s="114" t="s">
        <v>107</v>
      </c>
      <c r="I40" s="114"/>
      <c r="J40" s="114"/>
      <c r="L40" s="29" t="s">
        <v>55</v>
      </c>
      <c r="M40" s="114">
        <v>2019</v>
      </c>
      <c r="N40" s="114"/>
      <c r="O40" s="114"/>
      <c r="P40" s="114">
        <v>2020</v>
      </c>
      <c r="Q40" s="114"/>
      <c r="R40" s="114"/>
      <c r="S40" s="114" t="s">
        <v>107</v>
      </c>
      <c r="T40" s="114"/>
      <c r="U40" s="114"/>
    </row>
    <row r="41" spans="1:26">
      <c r="A41" s="27"/>
      <c r="B41" s="34" t="s">
        <v>43</v>
      </c>
      <c r="C41" s="34" t="s">
        <v>44</v>
      </c>
      <c r="D41" s="34" t="s">
        <v>45</v>
      </c>
      <c r="E41" s="61" t="s">
        <v>43</v>
      </c>
      <c r="F41" s="61" t="s">
        <v>44</v>
      </c>
      <c r="G41" s="61" t="s">
        <v>45</v>
      </c>
      <c r="H41" s="61" t="s">
        <v>43</v>
      </c>
      <c r="I41" s="61" t="s">
        <v>44</v>
      </c>
      <c r="J41" s="61" t="s">
        <v>45</v>
      </c>
      <c r="M41" s="34" t="s">
        <v>43</v>
      </c>
      <c r="N41" s="34" t="s">
        <v>44</v>
      </c>
      <c r="O41" s="34" t="s">
        <v>45</v>
      </c>
      <c r="P41" s="61" t="s">
        <v>43</v>
      </c>
      <c r="Q41" s="61" t="s">
        <v>44</v>
      </c>
      <c r="R41" s="61" t="s">
        <v>45</v>
      </c>
      <c r="S41" s="61" t="s">
        <v>43</v>
      </c>
      <c r="T41" s="61" t="s">
        <v>44</v>
      </c>
      <c r="U41" s="61" t="s">
        <v>45</v>
      </c>
      <c r="W41" s="63" t="s">
        <v>140</v>
      </c>
      <c r="Y41" s="63" t="s">
        <v>140</v>
      </c>
    </row>
    <row r="42" spans="1:26">
      <c r="A42" s="30" t="s">
        <v>4</v>
      </c>
      <c r="B42" s="33">
        <v>14.314618108244815</v>
      </c>
      <c r="C42" s="33">
        <v>24.026302478502782</v>
      </c>
      <c r="D42" s="33">
        <v>61.659079413252407</v>
      </c>
      <c r="E42" s="65">
        <v>12.850586435492096</v>
      </c>
      <c r="F42" s="65">
        <v>25.854156042835285</v>
      </c>
      <c r="G42" s="65">
        <v>61.295257521672617</v>
      </c>
      <c r="H42" s="33">
        <f>E42-B42</f>
        <v>-1.4640316727527196</v>
      </c>
      <c r="I42" s="33">
        <f>F42-C42</f>
        <v>1.8278535643325036</v>
      </c>
      <c r="J42" s="33">
        <f>G42-D42</f>
        <v>-0.36382189157978928</v>
      </c>
      <c r="L42" s="32" t="s">
        <v>17</v>
      </c>
      <c r="M42" s="33">
        <v>18.876518218623481</v>
      </c>
      <c r="N42" s="33">
        <v>33.704453441295549</v>
      </c>
      <c r="O42" s="33">
        <v>47.41902834008097</v>
      </c>
      <c r="P42" s="57">
        <v>20.264765784114054</v>
      </c>
      <c r="Q42" s="57">
        <v>29.124236252545828</v>
      </c>
      <c r="R42" s="57">
        <v>50.610997963340118</v>
      </c>
      <c r="S42" s="58">
        <f>P42-M42</f>
        <v>1.3882475654905733</v>
      </c>
      <c r="T42" s="58">
        <f>Q42-N42</f>
        <v>-4.5802171887497209</v>
      </c>
      <c r="U42" s="58">
        <f>R42-O42</f>
        <v>3.1919696232591477</v>
      </c>
      <c r="W42" s="64">
        <v>57.358402194640526</v>
      </c>
      <c r="X42" s="24">
        <f>G42-W42</f>
        <v>3.9368553270320916</v>
      </c>
      <c r="Y42" s="64">
        <v>46.774786824945664</v>
      </c>
      <c r="Z42" s="24">
        <f>R42-Y42</f>
        <v>3.8362111383944537</v>
      </c>
    </row>
    <row r="43" spans="1:26">
      <c r="A43" s="30" t="s">
        <v>5</v>
      </c>
      <c r="B43" s="33">
        <v>7.4392712550607278</v>
      </c>
      <c r="C43" s="33">
        <v>22.823886639676115</v>
      </c>
      <c r="D43" s="33">
        <v>69.73684210526315</v>
      </c>
      <c r="E43" s="65">
        <v>7.6452599388379197</v>
      </c>
      <c r="F43" s="65">
        <v>21.967380224260957</v>
      </c>
      <c r="G43" s="65">
        <v>70.387359836901126</v>
      </c>
      <c r="H43" s="33">
        <f t="shared" ref="H43:H49" si="16">E43-B43</f>
        <v>0.20598868377719182</v>
      </c>
      <c r="I43" s="33">
        <f t="shared" ref="I43:I49" si="17">F43-C43</f>
        <v>-0.85650641541515782</v>
      </c>
      <c r="J43" s="33">
        <f t="shared" ref="J43:J49" si="18">G43-D43</f>
        <v>0.65051773163797577</v>
      </c>
      <c r="L43" s="32" t="s">
        <v>18</v>
      </c>
      <c r="M43" s="33">
        <v>11.578947368421053</v>
      </c>
      <c r="N43" s="33">
        <v>23.408521303258144</v>
      </c>
      <c r="O43" s="33">
        <v>65.012531328320804</v>
      </c>
      <c r="P43" s="57">
        <v>9.6318709026727181</v>
      </c>
      <c r="Q43" s="57">
        <v>24.104891578416542</v>
      </c>
      <c r="R43" s="57">
        <v>66.263237518910742</v>
      </c>
      <c r="S43" s="58">
        <f t="shared" ref="S43:U48" si="19">P43-M43</f>
        <v>-1.947076465748335</v>
      </c>
      <c r="T43" s="58">
        <f t="shared" si="19"/>
        <v>0.69637027515839733</v>
      </c>
      <c r="U43" s="58">
        <f t="shared" si="19"/>
        <v>1.2507061905899377</v>
      </c>
      <c r="W43" s="64">
        <v>69.099999999999994</v>
      </c>
      <c r="X43" s="24">
        <f t="shared" ref="X43:X49" si="20">G43-W43</f>
        <v>1.2873598369011319</v>
      </c>
      <c r="Y43" s="64">
        <v>64.400000000000006</v>
      </c>
      <c r="Z43" s="24">
        <f t="shared" ref="Z43:Z48" si="21">R43-Y43</f>
        <v>1.8632375189107364</v>
      </c>
    </row>
    <row r="44" spans="1:26">
      <c r="A44" s="30" t="s">
        <v>6</v>
      </c>
      <c r="B44" s="33">
        <v>5.5696202531645564</v>
      </c>
      <c r="C44" s="33">
        <v>14.835443037974683</v>
      </c>
      <c r="D44" s="33">
        <v>79.594936708860757</v>
      </c>
      <c r="E44" s="65">
        <v>6.4187468160978085</v>
      </c>
      <c r="F44" s="65">
        <v>13.295975547631178</v>
      </c>
      <c r="G44" s="65">
        <v>80.285277636271019</v>
      </c>
      <c r="H44" s="33">
        <f t="shared" si="16"/>
        <v>0.84912656293325206</v>
      </c>
      <c r="I44" s="33">
        <f t="shared" si="17"/>
        <v>-1.5394674903435046</v>
      </c>
      <c r="J44" s="33">
        <f t="shared" si="18"/>
        <v>0.69034092741026143</v>
      </c>
      <c r="L44" s="32" t="s">
        <v>19</v>
      </c>
      <c r="M44" s="33">
        <v>12.130479102956167</v>
      </c>
      <c r="N44" s="33">
        <v>11.977573904179408</v>
      </c>
      <c r="O44" s="33">
        <v>75.891946992864419</v>
      </c>
      <c r="P44" s="57">
        <v>9.8218829516539436</v>
      </c>
      <c r="Q44" s="57">
        <v>12.213740458015266</v>
      </c>
      <c r="R44" s="57">
        <v>77.964376590330787</v>
      </c>
      <c r="S44" s="58">
        <f t="shared" si="19"/>
        <v>-2.3085961513022237</v>
      </c>
      <c r="T44" s="58">
        <f t="shared" si="19"/>
        <v>0.23616655383585794</v>
      </c>
      <c r="U44" s="58">
        <f t="shared" si="19"/>
        <v>2.0724295974663676</v>
      </c>
      <c r="W44" s="64">
        <v>77.599999999999994</v>
      </c>
      <c r="X44" s="24">
        <f t="shared" si="20"/>
        <v>2.6852776362710244</v>
      </c>
      <c r="Y44" s="64">
        <v>75.8</v>
      </c>
      <c r="Z44" s="24">
        <f t="shared" si="21"/>
        <v>2.1643765903307894</v>
      </c>
    </row>
    <row r="45" spans="1:26">
      <c r="A45" s="30" t="s">
        <v>7</v>
      </c>
      <c r="B45" s="33">
        <v>8.1663326653306605</v>
      </c>
      <c r="C45" s="33">
        <v>9.7194388777555112</v>
      </c>
      <c r="D45" s="33">
        <v>82.114228456913835</v>
      </c>
      <c r="E45" s="65">
        <v>7.7155824508320734</v>
      </c>
      <c r="F45" s="65">
        <v>10.337871911245587</v>
      </c>
      <c r="G45" s="65">
        <v>81.946545637922341</v>
      </c>
      <c r="H45" s="33">
        <f t="shared" si="16"/>
        <v>-0.4507502144985871</v>
      </c>
      <c r="I45" s="33">
        <f t="shared" si="17"/>
        <v>0.61843303349007606</v>
      </c>
      <c r="J45" s="33">
        <f t="shared" si="18"/>
        <v>-0.16768281899149429</v>
      </c>
      <c r="L45" s="32" t="s">
        <v>20</v>
      </c>
      <c r="M45" s="33">
        <v>4.2282221090168113</v>
      </c>
      <c r="N45" s="33">
        <v>11.512990320937341</v>
      </c>
      <c r="O45" s="33">
        <v>84.25878757004584</v>
      </c>
      <c r="P45" s="57">
        <v>3.4148827726809374</v>
      </c>
      <c r="Q45" s="57">
        <v>11.722731906218145</v>
      </c>
      <c r="R45" s="57">
        <v>84.862385321100916</v>
      </c>
      <c r="S45" s="58">
        <f t="shared" si="19"/>
        <v>-0.81333933633587385</v>
      </c>
      <c r="T45" s="58">
        <f t="shared" si="19"/>
        <v>0.20974158528080444</v>
      </c>
      <c r="U45" s="58">
        <f t="shared" si="19"/>
        <v>0.60359775105507651</v>
      </c>
      <c r="W45" s="64">
        <v>79.3</v>
      </c>
      <c r="X45" s="24">
        <f t="shared" si="20"/>
        <v>2.646545637922344</v>
      </c>
      <c r="Y45" s="64">
        <v>82.2</v>
      </c>
      <c r="Z45" s="24">
        <f t="shared" si="21"/>
        <v>2.6623853211009134</v>
      </c>
    </row>
    <row r="46" spans="1:26">
      <c r="A46" s="30" t="s">
        <v>8</v>
      </c>
      <c r="B46" s="33">
        <v>3.7468354430379747</v>
      </c>
      <c r="C46" s="33">
        <v>14.278481012658229</v>
      </c>
      <c r="D46" s="33">
        <v>81.974683544303801</v>
      </c>
      <c r="E46" s="65">
        <v>3.4148827726809374</v>
      </c>
      <c r="F46" s="65">
        <v>13.302752293577983</v>
      </c>
      <c r="G46" s="65">
        <v>83.282364933741079</v>
      </c>
      <c r="H46" s="33">
        <f t="shared" si="16"/>
        <v>-0.33195267035703724</v>
      </c>
      <c r="I46" s="33">
        <f t="shared" si="17"/>
        <v>-0.97572871908024617</v>
      </c>
      <c r="J46" s="33">
        <f t="shared" si="18"/>
        <v>1.3076813894372776</v>
      </c>
      <c r="L46" s="32" t="s">
        <v>21</v>
      </c>
      <c r="M46" s="33">
        <v>5.4369918699186988</v>
      </c>
      <c r="N46" s="33">
        <v>9.1971544715447155</v>
      </c>
      <c r="O46" s="33">
        <v>85.365853658536579</v>
      </c>
      <c r="P46" s="57">
        <v>3.6622583926754833</v>
      </c>
      <c r="Q46" s="57">
        <v>9.155645981688707</v>
      </c>
      <c r="R46" s="57">
        <v>87.18209562563581</v>
      </c>
      <c r="S46" s="58">
        <f t="shared" si="19"/>
        <v>-1.7747334772432155</v>
      </c>
      <c r="T46" s="58">
        <f t="shared" si="19"/>
        <v>-4.1508489856008524E-2</v>
      </c>
      <c r="U46" s="58">
        <f t="shared" si="19"/>
        <v>1.8162419670992307</v>
      </c>
      <c r="W46" s="64">
        <v>80.900000000000006</v>
      </c>
      <c r="X46" s="24">
        <f t="shared" si="20"/>
        <v>2.3823649337410728</v>
      </c>
      <c r="Y46" s="64">
        <v>84.4</v>
      </c>
      <c r="Z46" s="24">
        <f t="shared" si="21"/>
        <v>2.7820956256358045</v>
      </c>
    </row>
    <row r="47" spans="1:26">
      <c r="A47" s="30" t="s">
        <v>9</v>
      </c>
      <c r="B47" s="33">
        <v>6.8860759493670889</v>
      </c>
      <c r="C47" s="33">
        <v>11.594936708860759</v>
      </c>
      <c r="D47" s="33">
        <v>81.51898734177216</v>
      </c>
      <c r="E47" s="65">
        <v>4.7910295616717633</v>
      </c>
      <c r="F47" s="65">
        <v>10.856269113149846</v>
      </c>
      <c r="G47" s="65">
        <v>84.352701325178387</v>
      </c>
      <c r="H47" s="33">
        <f t="shared" si="16"/>
        <v>-2.0950463876953256</v>
      </c>
      <c r="I47" s="33">
        <f t="shared" si="17"/>
        <v>-0.73866759571091301</v>
      </c>
      <c r="J47" s="33">
        <f t="shared" si="18"/>
        <v>2.833713983406227</v>
      </c>
      <c r="L47" s="32" t="s">
        <v>22</v>
      </c>
      <c r="M47" s="33">
        <v>3.5007610350076099</v>
      </c>
      <c r="N47" s="33">
        <v>7.9654997463216635</v>
      </c>
      <c r="O47" s="33">
        <v>88.533739218670732</v>
      </c>
      <c r="P47" s="57">
        <v>2.6476578411405294</v>
      </c>
      <c r="Q47" s="57">
        <v>6.7718940936863552</v>
      </c>
      <c r="R47" s="57">
        <v>90.580448065173115</v>
      </c>
      <c r="S47" s="58">
        <f t="shared" si="19"/>
        <v>-0.85310319386708056</v>
      </c>
      <c r="T47" s="58">
        <f t="shared" si="19"/>
        <v>-1.1936056526353083</v>
      </c>
      <c r="U47" s="58">
        <f t="shared" si="19"/>
        <v>2.0467088465023835</v>
      </c>
      <c r="W47" s="64">
        <v>80.900000000000006</v>
      </c>
      <c r="X47" s="24">
        <f t="shared" si="20"/>
        <v>3.4527013251783814</v>
      </c>
      <c r="Y47" s="64">
        <v>87</v>
      </c>
      <c r="Z47" s="24">
        <f t="shared" si="21"/>
        <v>3.5804480651731154</v>
      </c>
    </row>
    <row r="48" spans="1:26">
      <c r="A48" s="30" t="s">
        <v>10</v>
      </c>
      <c r="B48" s="33">
        <v>2.7439024390243905</v>
      </c>
      <c r="C48" s="33">
        <v>14.43089430894309</v>
      </c>
      <c r="D48" s="33">
        <v>82.825203252032523</v>
      </c>
      <c r="E48" s="65">
        <v>2.8469750889679712</v>
      </c>
      <c r="F48" s="65">
        <v>13.370615149974579</v>
      </c>
      <c r="G48" s="65">
        <v>83.782409761057451</v>
      </c>
      <c r="H48" s="33">
        <f t="shared" si="16"/>
        <v>0.10307264994358079</v>
      </c>
      <c r="I48" s="33">
        <f t="shared" si="17"/>
        <v>-1.0602791589685108</v>
      </c>
      <c r="J48" s="33">
        <f t="shared" si="18"/>
        <v>0.95720650902492821</v>
      </c>
      <c r="L48" s="32" t="s">
        <v>23</v>
      </c>
      <c r="M48" s="33">
        <v>3.2012195121951219</v>
      </c>
      <c r="N48" s="33">
        <v>4.8272357723577235</v>
      </c>
      <c r="O48" s="33">
        <v>91.971544715447152</v>
      </c>
      <c r="P48" s="57">
        <v>2.1384928716904277</v>
      </c>
      <c r="Q48" s="57">
        <v>4.8370672097759675</v>
      </c>
      <c r="R48" s="57">
        <v>93.024439918533602</v>
      </c>
      <c r="S48" s="58">
        <f t="shared" si="19"/>
        <v>-1.0627266405046942</v>
      </c>
      <c r="T48" s="58">
        <f t="shared" si="19"/>
        <v>9.8314374182439934E-3</v>
      </c>
      <c r="U48" s="58">
        <f t="shared" si="19"/>
        <v>1.0528952030864502</v>
      </c>
      <c r="W48" s="64">
        <v>82.8</v>
      </c>
      <c r="X48" s="24">
        <f t="shared" si="20"/>
        <v>0.98240976105745403</v>
      </c>
      <c r="Y48" s="64">
        <v>91</v>
      </c>
      <c r="Z48" s="24">
        <f t="shared" si="21"/>
        <v>2.0244399185336022</v>
      </c>
    </row>
    <row r="49" spans="1:26">
      <c r="A49" s="30" t="s">
        <v>11</v>
      </c>
      <c r="B49" s="33">
        <v>5.0474762618690656</v>
      </c>
      <c r="C49" s="33">
        <v>8.8455772113943016</v>
      </c>
      <c r="D49" s="33">
        <v>86.106946526736621</v>
      </c>
      <c r="E49" s="65">
        <v>4.225352112676056</v>
      </c>
      <c r="F49" s="65">
        <v>8.4004024144869209</v>
      </c>
      <c r="G49" s="65">
        <v>87.374245472837018</v>
      </c>
      <c r="H49" s="33">
        <f t="shared" si="16"/>
        <v>-0.82212414919300958</v>
      </c>
      <c r="I49" s="33">
        <f t="shared" si="17"/>
        <v>-0.44517479690738071</v>
      </c>
      <c r="J49" s="33">
        <f t="shared" si="18"/>
        <v>1.2672989461003965</v>
      </c>
      <c r="W49" s="64">
        <v>84.9</v>
      </c>
      <c r="X49" s="24">
        <f t="shared" si="20"/>
        <v>2.474245472837012</v>
      </c>
    </row>
    <row r="52" spans="1:26" ht="15" customHeight="1">
      <c r="A52" s="29" t="s">
        <v>56</v>
      </c>
      <c r="B52" s="114">
        <v>2019</v>
      </c>
      <c r="C52" s="114"/>
      <c r="D52" s="114"/>
      <c r="E52" s="114">
        <v>2020</v>
      </c>
      <c r="F52" s="114"/>
      <c r="G52" s="114"/>
      <c r="H52" s="114" t="s">
        <v>107</v>
      </c>
      <c r="I52" s="114"/>
      <c r="J52" s="114"/>
      <c r="L52" s="29" t="s">
        <v>56</v>
      </c>
      <c r="M52" s="114">
        <v>2019</v>
      </c>
      <c r="N52" s="114"/>
      <c r="O52" s="114"/>
      <c r="P52" s="114">
        <v>2020</v>
      </c>
      <c r="Q52" s="114"/>
      <c r="R52" s="114"/>
      <c r="S52" s="114" t="s">
        <v>107</v>
      </c>
      <c r="T52" s="114"/>
      <c r="U52" s="114"/>
    </row>
    <row r="53" spans="1:26">
      <c r="A53" s="27"/>
      <c r="B53" s="34" t="s">
        <v>43</v>
      </c>
      <c r="C53" s="34" t="s">
        <v>44</v>
      </c>
      <c r="D53" s="34" t="s">
        <v>45</v>
      </c>
      <c r="E53" s="61" t="s">
        <v>43</v>
      </c>
      <c r="F53" s="61" t="s">
        <v>44</v>
      </c>
      <c r="G53" s="61" t="s">
        <v>45</v>
      </c>
      <c r="H53" s="61" t="s">
        <v>43</v>
      </c>
      <c r="I53" s="61" t="s">
        <v>44</v>
      </c>
      <c r="J53" s="61" t="s">
        <v>45</v>
      </c>
      <c r="M53" s="34" t="s">
        <v>43</v>
      </c>
      <c r="N53" s="34" t="s">
        <v>44</v>
      </c>
      <c r="O53" s="34" t="s">
        <v>45</v>
      </c>
      <c r="P53" s="61" t="s">
        <v>43</v>
      </c>
      <c r="Q53" s="61" t="s">
        <v>44</v>
      </c>
      <c r="R53" s="61" t="s">
        <v>45</v>
      </c>
      <c r="S53" s="61" t="s">
        <v>43</v>
      </c>
      <c r="T53" s="61" t="s">
        <v>44</v>
      </c>
      <c r="U53" s="61" t="s">
        <v>45</v>
      </c>
      <c r="W53" s="63" t="s">
        <v>140</v>
      </c>
      <c r="Y53" s="63" t="s">
        <v>140</v>
      </c>
    </row>
    <row r="54" spans="1:26">
      <c r="A54" s="30" t="s">
        <v>4</v>
      </c>
      <c r="B54" s="33">
        <v>12.558575445173384</v>
      </c>
      <c r="C54" s="33">
        <v>25.304592314901591</v>
      </c>
      <c r="D54" s="33">
        <v>62.13683223992502</v>
      </c>
      <c r="E54" s="65">
        <v>12.118491921005386</v>
      </c>
      <c r="F54" s="65">
        <v>26.211849192100541</v>
      </c>
      <c r="G54" s="65">
        <v>61.669658886894076</v>
      </c>
      <c r="H54" s="33">
        <f>E54-B54</f>
        <v>-0.44008352416799745</v>
      </c>
      <c r="I54" s="33">
        <f>F54-C54</f>
        <v>0.90725687719895021</v>
      </c>
      <c r="J54" s="33">
        <f>G54-D54</f>
        <v>-0.46717335303094387</v>
      </c>
      <c r="L54" s="32" t="s">
        <v>17</v>
      </c>
      <c r="M54" s="33">
        <v>16.228893058161351</v>
      </c>
      <c r="N54" s="33">
        <v>33.02063789868668</v>
      </c>
      <c r="O54" s="33">
        <v>50.750469043151966</v>
      </c>
      <c r="P54" s="57">
        <v>18.648648648648649</v>
      </c>
      <c r="Q54" s="57">
        <v>34.144144144144143</v>
      </c>
      <c r="R54" s="57">
        <v>47.207207207207205</v>
      </c>
      <c r="S54" s="68">
        <f>P54-M54</f>
        <v>2.4197555904872985</v>
      </c>
      <c r="T54" s="68">
        <f>Q54-N54</f>
        <v>1.1235062454574631</v>
      </c>
      <c r="U54" s="68">
        <f>R54-O54</f>
        <v>-3.5432618359447616</v>
      </c>
      <c r="W54" s="64">
        <v>57.358402194640526</v>
      </c>
      <c r="X54" s="24">
        <f>G54-W54</f>
        <v>4.3112566922535507</v>
      </c>
      <c r="Y54" s="64">
        <v>46.774786824945664</v>
      </c>
      <c r="Z54" s="24">
        <f>R54-Y54</f>
        <v>0.43242038226154023</v>
      </c>
    </row>
    <row r="55" spans="1:26">
      <c r="A55" s="30" t="s">
        <v>5</v>
      </c>
      <c r="B55" s="33">
        <v>5.0656660412757972</v>
      </c>
      <c r="C55" s="33">
        <v>17.166979362101316</v>
      </c>
      <c r="D55" s="33">
        <v>77.76735459662288</v>
      </c>
      <c r="E55" s="65">
        <v>5.4806828391734053</v>
      </c>
      <c r="F55" s="65">
        <v>18.957771787960468</v>
      </c>
      <c r="G55" s="65">
        <v>75.561545372866121</v>
      </c>
      <c r="H55" s="67" t="s">
        <v>139</v>
      </c>
      <c r="I55" s="67">
        <f t="shared" ref="I55:I61" si="22">F55-C55</f>
        <v>1.7907924258591521</v>
      </c>
      <c r="J55" s="67">
        <f t="shared" ref="J55:J61" si="23">G55-D55</f>
        <v>-2.2058092237567593</v>
      </c>
      <c r="L55" s="32" t="s">
        <v>18</v>
      </c>
      <c r="M55" s="33">
        <v>8.2867783985102417</v>
      </c>
      <c r="N55" s="33">
        <v>21.601489757914337</v>
      </c>
      <c r="O55" s="33">
        <v>70.111731843575427</v>
      </c>
      <c r="P55" s="57">
        <v>6.8322981366459627</v>
      </c>
      <c r="Q55" s="57">
        <v>22.005323868677905</v>
      </c>
      <c r="R55" s="57">
        <v>71.162377994676135</v>
      </c>
      <c r="S55" s="58">
        <f t="shared" ref="S55:U60" si="24">P55-M55</f>
        <v>-1.4544802618642789</v>
      </c>
      <c r="T55" s="58">
        <f t="shared" si="24"/>
        <v>0.40383411076356879</v>
      </c>
      <c r="U55" s="58">
        <f t="shared" si="24"/>
        <v>1.0506461511007075</v>
      </c>
      <c r="W55" s="64">
        <v>69.099999999999994</v>
      </c>
      <c r="X55" s="24">
        <f t="shared" ref="X55:X61" si="25">G55-W55</f>
        <v>6.4615453728661265</v>
      </c>
      <c r="Y55" s="64">
        <v>64.400000000000006</v>
      </c>
      <c r="Z55" s="24">
        <f t="shared" ref="Z55:Z60" si="26">R55-Y55</f>
        <v>6.7623779946761289</v>
      </c>
    </row>
    <row r="56" spans="1:26">
      <c r="A56" s="30" t="s">
        <v>6</v>
      </c>
      <c r="B56" s="33">
        <v>5.7492931196983976</v>
      </c>
      <c r="C56" s="33">
        <v>13.666352497643732</v>
      </c>
      <c r="D56" s="33">
        <v>80.584354382657878</v>
      </c>
      <c r="E56" s="65">
        <v>5.9821428571428577</v>
      </c>
      <c r="F56" s="65">
        <v>12.232142857142856</v>
      </c>
      <c r="G56" s="65">
        <v>81.785714285714278</v>
      </c>
      <c r="H56" s="33">
        <f t="shared" ref="H56:H61" si="27">E56-B56</f>
        <v>0.23284973744446003</v>
      </c>
      <c r="I56" s="33">
        <f t="shared" si="22"/>
        <v>-1.4342096405008764</v>
      </c>
      <c r="J56" s="33">
        <f t="shared" si="23"/>
        <v>1.2013599030563995</v>
      </c>
      <c r="L56" s="32" t="s">
        <v>19</v>
      </c>
      <c r="M56" s="33">
        <v>7.6631977294228948</v>
      </c>
      <c r="N56" s="33">
        <v>12.298959318826869</v>
      </c>
      <c r="O56" s="33">
        <v>80.037842951750235</v>
      </c>
      <c r="P56" s="57">
        <v>7.9820627802690582</v>
      </c>
      <c r="Q56" s="57">
        <v>12.017937219730941</v>
      </c>
      <c r="R56" s="57">
        <v>80</v>
      </c>
      <c r="S56" s="58">
        <f t="shared" si="24"/>
        <v>0.31886505084616346</v>
      </c>
      <c r="T56" s="58">
        <f t="shared" si="24"/>
        <v>-0.28102209909592801</v>
      </c>
      <c r="U56" s="58">
        <f t="shared" si="24"/>
        <v>-3.7842951750235443E-2</v>
      </c>
      <c r="W56" s="64">
        <v>77.599999999999994</v>
      </c>
      <c r="X56" s="24">
        <f t="shared" si="25"/>
        <v>4.1857142857142833</v>
      </c>
      <c r="Y56" s="64">
        <v>75.8</v>
      </c>
      <c r="Z56" s="24">
        <f t="shared" si="26"/>
        <v>4.2000000000000028</v>
      </c>
    </row>
    <row r="57" spans="1:26">
      <c r="A57" s="30" t="s">
        <v>7</v>
      </c>
      <c r="B57" s="33">
        <v>5.0373134328358207</v>
      </c>
      <c r="C57" s="33">
        <v>9.3283582089552244</v>
      </c>
      <c r="D57" s="33">
        <v>85.634328358208961</v>
      </c>
      <c r="E57" s="65">
        <v>5.7675244010647742</v>
      </c>
      <c r="F57" s="65">
        <v>9.4055013309671693</v>
      </c>
      <c r="G57" s="65">
        <v>84.826974267968055</v>
      </c>
      <c r="H57" s="33">
        <f t="shared" si="27"/>
        <v>0.73021096822895348</v>
      </c>
      <c r="I57" s="33">
        <f t="shared" si="22"/>
        <v>7.7143122011944953E-2</v>
      </c>
      <c r="J57" s="33">
        <f t="shared" si="23"/>
        <v>-0.80735409024090643</v>
      </c>
      <c r="L57" s="32" t="s">
        <v>20</v>
      </c>
      <c r="M57" s="33">
        <v>3.2105760151085931</v>
      </c>
      <c r="N57" s="33">
        <v>9.7261567516525016</v>
      </c>
      <c r="O57" s="33">
        <v>87.063267233238903</v>
      </c>
      <c r="P57" s="57">
        <v>3.4946236559139781</v>
      </c>
      <c r="Q57" s="57">
        <v>10.304659498207885</v>
      </c>
      <c r="R57" s="57">
        <v>86.200716845878134</v>
      </c>
      <c r="S57" s="68">
        <f t="shared" si="24"/>
        <v>0.28404764080538492</v>
      </c>
      <c r="T57" s="68">
        <f t="shared" si="24"/>
        <v>0.57850274655538314</v>
      </c>
      <c r="U57" s="68">
        <f t="shared" si="24"/>
        <v>-0.86255038736076983</v>
      </c>
      <c r="W57" s="64">
        <v>79.3</v>
      </c>
      <c r="X57" s="24">
        <f t="shared" si="25"/>
        <v>5.5269742679680576</v>
      </c>
      <c r="Y57" s="64">
        <v>82.2</v>
      </c>
      <c r="Z57" s="24">
        <f t="shared" si="26"/>
        <v>4.0007168458781308</v>
      </c>
    </row>
    <row r="58" spans="1:26">
      <c r="A58" s="30" t="s">
        <v>8</v>
      </c>
      <c r="B58" s="33">
        <v>2.5399811853245531</v>
      </c>
      <c r="C58" s="33">
        <v>12.888052681091249</v>
      </c>
      <c r="D58" s="33">
        <v>84.571966133584198</v>
      </c>
      <c r="E58" s="65">
        <v>2.6809651474530831</v>
      </c>
      <c r="F58" s="65">
        <v>10.902591599642538</v>
      </c>
      <c r="G58" s="65">
        <v>86.416443252904372</v>
      </c>
      <c r="H58" s="33">
        <f t="shared" si="27"/>
        <v>0.14098396212853004</v>
      </c>
      <c r="I58" s="33">
        <f t="shared" si="22"/>
        <v>-1.9854610814487117</v>
      </c>
      <c r="J58" s="33">
        <f t="shared" si="23"/>
        <v>1.8444771193201746</v>
      </c>
      <c r="L58" s="32" t="s">
        <v>21</v>
      </c>
      <c r="M58" s="33">
        <v>3.9697542533081283</v>
      </c>
      <c r="N58" s="33">
        <v>9.9243856332703224</v>
      </c>
      <c r="O58" s="33">
        <v>86.105860113421556</v>
      </c>
      <c r="P58" s="57">
        <v>3.8495971351835272</v>
      </c>
      <c r="Q58" s="57">
        <v>10.384959713518354</v>
      </c>
      <c r="R58" s="57">
        <v>85.765443151298115</v>
      </c>
      <c r="S58" s="58">
        <f t="shared" si="24"/>
        <v>-0.12015711812460106</v>
      </c>
      <c r="T58" s="58">
        <f t="shared" si="24"/>
        <v>0.46057408024803159</v>
      </c>
      <c r="U58" s="58">
        <f t="shared" si="24"/>
        <v>-0.34041696212344164</v>
      </c>
      <c r="W58" s="64">
        <v>80.900000000000006</v>
      </c>
      <c r="X58" s="24">
        <f t="shared" si="25"/>
        <v>5.5164432529043665</v>
      </c>
      <c r="Y58" s="64">
        <v>84.4</v>
      </c>
      <c r="Z58" s="24">
        <f t="shared" si="26"/>
        <v>1.3654431512981091</v>
      </c>
    </row>
    <row r="59" spans="1:26">
      <c r="A59" s="30" t="s">
        <v>9</v>
      </c>
      <c r="B59" s="33">
        <v>3.9848197343453511</v>
      </c>
      <c r="C59" s="33">
        <v>11.480075901328274</v>
      </c>
      <c r="D59" s="33">
        <v>84.535104364326372</v>
      </c>
      <c r="E59" s="65">
        <v>4.4964028776978413</v>
      </c>
      <c r="F59" s="65">
        <v>10.071942446043165</v>
      </c>
      <c r="G59" s="65">
        <v>85.431654676259001</v>
      </c>
      <c r="H59" s="33">
        <f t="shared" si="27"/>
        <v>0.51158314335249022</v>
      </c>
      <c r="I59" s="33">
        <f t="shared" si="22"/>
        <v>-1.4081334552851086</v>
      </c>
      <c r="J59" s="33">
        <f t="shared" si="23"/>
        <v>0.89655031193262857</v>
      </c>
      <c r="L59" s="32" t="s">
        <v>22</v>
      </c>
      <c r="M59" s="33">
        <v>3.1894934333958722</v>
      </c>
      <c r="N59" s="33">
        <v>6.5666041275797378</v>
      </c>
      <c r="O59" s="33">
        <v>90.243902439024396</v>
      </c>
      <c r="P59" s="57">
        <v>1.8066847335140017</v>
      </c>
      <c r="Q59" s="57">
        <v>6.9557362240289065</v>
      </c>
      <c r="R59" s="57">
        <v>91.237579042457099</v>
      </c>
      <c r="S59" s="58">
        <f t="shared" si="24"/>
        <v>-1.3828086998818705</v>
      </c>
      <c r="T59" s="58">
        <f t="shared" si="24"/>
        <v>0.38913209644916869</v>
      </c>
      <c r="U59" s="58">
        <f t="shared" si="24"/>
        <v>0.99367660343270359</v>
      </c>
      <c r="W59" s="64">
        <v>80.900000000000006</v>
      </c>
      <c r="X59" s="24">
        <f t="shared" si="25"/>
        <v>4.5316546762589951</v>
      </c>
      <c r="Y59" s="64">
        <v>87</v>
      </c>
      <c r="Z59" s="24">
        <f t="shared" si="26"/>
        <v>4.2375790424570994</v>
      </c>
    </row>
    <row r="60" spans="1:26">
      <c r="A60" s="30" t="s">
        <v>10</v>
      </c>
      <c r="B60" s="33">
        <v>1.1363636363636365</v>
      </c>
      <c r="C60" s="33">
        <v>7.4810606060606064</v>
      </c>
      <c r="D60" s="33">
        <v>91.382575757575751</v>
      </c>
      <c r="E60" s="65">
        <v>1.7148014440433215</v>
      </c>
      <c r="F60" s="65">
        <v>10.649819494584838</v>
      </c>
      <c r="G60" s="65">
        <v>87.63537906137185</v>
      </c>
      <c r="H60" s="67">
        <f t="shared" si="27"/>
        <v>0.578437807679685</v>
      </c>
      <c r="I60" s="67">
        <f t="shared" si="22"/>
        <v>3.1687588885242315</v>
      </c>
      <c r="J60" s="67">
        <f t="shared" si="23"/>
        <v>-3.7471966962039005</v>
      </c>
      <c r="L60" s="32" t="s">
        <v>23</v>
      </c>
      <c r="M60" s="33">
        <v>2.2620169651272386</v>
      </c>
      <c r="N60" s="33">
        <v>4.3355325164938741</v>
      </c>
      <c r="O60" s="33">
        <v>93.402450518378885</v>
      </c>
      <c r="P60" s="57">
        <v>1.6994633273703041</v>
      </c>
      <c r="Q60" s="57">
        <v>4.8300536672629697</v>
      </c>
      <c r="R60" s="57">
        <v>93.470483005366717</v>
      </c>
      <c r="S60" s="58">
        <f t="shared" si="24"/>
        <v>-0.56255363775693445</v>
      </c>
      <c r="T60" s="58">
        <f t="shared" si="24"/>
        <v>0.49452115076909564</v>
      </c>
      <c r="U60" s="58">
        <f t="shared" si="24"/>
        <v>6.803248698783193E-2</v>
      </c>
      <c r="W60" s="64">
        <v>82.8</v>
      </c>
      <c r="X60" s="24">
        <f t="shared" si="25"/>
        <v>4.835379061371853</v>
      </c>
      <c r="Y60" s="64">
        <v>91</v>
      </c>
      <c r="Z60" s="24">
        <f t="shared" si="26"/>
        <v>2.4704830053667166</v>
      </c>
    </row>
    <row r="61" spans="1:26">
      <c r="A61" s="30" t="s">
        <v>11</v>
      </c>
      <c r="B61" s="33">
        <v>3.4386617100371746</v>
      </c>
      <c r="C61" s="33">
        <v>7.4349442379182156</v>
      </c>
      <c r="D61" s="33">
        <v>89.126394052044617</v>
      </c>
      <c r="E61" s="65">
        <v>3.6251105216622457</v>
      </c>
      <c r="F61" s="65">
        <v>7.957559681697612</v>
      </c>
      <c r="G61" s="65">
        <v>88.417329796640146</v>
      </c>
      <c r="H61" s="33">
        <f t="shared" si="27"/>
        <v>0.1864488116250711</v>
      </c>
      <c r="I61" s="33">
        <f t="shared" si="22"/>
        <v>0.52261544377939639</v>
      </c>
      <c r="J61" s="33">
        <f t="shared" si="23"/>
        <v>-0.7090642554044706</v>
      </c>
      <c r="W61" s="64">
        <v>84.9</v>
      </c>
      <c r="X61" s="24">
        <f t="shared" si="25"/>
        <v>3.5173297966401407</v>
      </c>
    </row>
    <row r="64" spans="1:26" ht="15" customHeight="1">
      <c r="A64" s="29" t="s">
        <v>57</v>
      </c>
      <c r="B64" s="114">
        <v>2019</v>
      </c>
      <c r="C64" s="114"/>
      <c r="D64" s="114"/>
      <c r="E64" s="114">
        <v>2020</v>
      </c>
      <c r="F64" s="114"/>
      <c r="G64" s="114"/>
      <c r="H64" s="114" t="s">
        <v>107</v>
      </c>
      <c r="I64" s="114"/>
      <c r="J64" s="114"/>
      <c r="L64" s="29" t="s">
        <v>57</v>
      </c>
      <c r="M64" s="114">
        <v>2019</v>
      </c>
      <c r="N64" s="114"/>
      <c r="O64" s="114"/>
      <c r="P64" s="114">
        <v>2020</v>
      </c>
      <c r="Q64" s="114"/>
      <c r="R64" s="114"/>
      <c r="S64" s="114" t="s">
        <v>107</v>
      </c>
      <c r="T64" s="114"/>
      <c r="U64" s="114"/>
    </row>
    <row r="65" spans="1:26">
      <c r="A65" s="27"/>
      <c r="B65" s="34" t="s">
        <v>43</v>
      </c>
      <c r="C65" s="34" t="s">
        <v>44</v>
      </c>
      <c r="D65" s="34" t="s">
        <v>45</v>
      </c>
      <c r="E65" s="61" t="s">
        <v>43</v>
      </c>
      <c r="F65" s="61" t="s">
        <v>44</v>
      </c>
      <c r="G65" s="61" t="s">
        <v>45</v>
      </c>
      <c r="H65" s="61" t="s">
        <v>43</v>
      </c>
      <c r="I65" s="61" t="s">
        <v>44</v>
      </c>
      <c r="J65" s="61" t="s">
        <v>45</v>
      </c>
      <c r="M65" s="34" t="s">
        <v>43</v>
      </c>
      <c r="N65" s="34" t="s">
        <v>44</v>
      </c>
      <c r="O65" s="34" t="s">
        <v>45</v>
      </c>
      <c r="P65" s="61" t="s">
        <v>43</v>
      </c>
      <c r="Q65" s="61" t="s">
        <v>44</v>
      </c>
      <c r="R65" s="61" t="s">
        <v>45</v>
      </c>
      <c r="S65" s="61" t="s">
        <v>43</v>
      </c>
      <c r="T65" s="61" t="s">
        <v>44</v>
      </c>
      <c r="U65" s="61" t="s">
        <v>45</v>
      </c>
      <c r="W65" s="63" t="s">
        <v>140</v>
      </c>
      <c r="Y65" s="63" t="s">
        <v>140</v>
      </c>
    </row>
    <row r="66" spans="1:26">
      <c r="A66" s="30" t="s">
        <v>4</v>
      </c>
      <c r="B66" s="33">
        <v>9.162821357943308</v>
      </c>
      <c r="C66" s="33">
        <v>23.731048121292023</v>
      </c>
      <c r="D66" s="33">
        <v>67.106130520764665</v>
      </c>
      <c r="E66" s="65">
        <v>9.4158075601374573</v>
      </c>
      <c r="F66" s="65">
        <v>24.123711340206185</v>
      </c>
      <c r="G66" s="65">
        <v>66.460481099656349</v>
      </c>
      <c r="H66" s="33">
        <f>E66-B66</f>
        <v>0.25298620219414936</v>
      </c>
      <c r="I66" s="33">
        <f>F66-C66</f>
        <v>0.39266321891416212</v>
      </c>
      <c r="J66" s="33">
        <f>G66-D66</f>
        <v>-0.6456494211083168</v>
      </c>
      <c r="L66" s="32" t="s">
        <v>17</v>
      </c>
      <c r="M66" s="33">
        <v>17.549668874172188</v>
      </c>
      <c r="N66" s="33">
        <v>34.23841059602649</v>
      </c>
      <c r="O66" s="33">
        <v>48.211920529801318</v>
      </c>
      <c r="P66" s="57">
        <v>15.663474692202461</v>
      </c>
      <c r="Q66" s="57">
        <v>30.984952120383035</v>
      </c>
      <c r="R66" s="57">
        <v>53.351573187414502</v>
      </c>
      <c r="S66" s="58">
        <f>P66-M66</f>
        <v>-1.8861941819697261</v>
      </c>
      <c r="T66" s="58">
        <f>Q66-N66</f>
        <v>-3.2534584756434555</v>
      </c>
      <c r="U66" s="58">
        <f>R66-O66</f>
        <v>5.1396526576131834</v>
      </c>
      <c r="W66" s="64">
        <v>57.358402194640526</v>
      </c>
      <c r="X66" s="24">
        <f>G66-W66</f>
        <v>9.1020789050158228</v>
      </c>
      <c r="Y66" s="64">
        <v>46.774786824945664</v>
      </c>
      <c r="Z66" s="24">
        <f>R66-Y66</f>
        <v>6.5767863624688374</v>
      </c>
    </row>
    <row r="67" spans="1:26">
      <c r="A67" s="30" t="s">
        <v>5</v>
      </c>
      <c r="B67" s="33">
        <v>4.5514511873350925</v>
      </c>
      <c r="C67" s="33">
        <v>20.514511873350923</v>
      </c>
      <c r="D67" s="33">
        <v>74.934036939313984</v>
      </c>
      <c r="E67" s="65">
        <v>4.6048109965635744</v>
      </c>
      <c r="F67" s="65">
        <v>22.199312714776632</v>
      </c>
      <c r="G67" s="65">
        <v>73.19587628865979</v>
      </c>
      <c r="H67" s="33">
        <f t="shared" ref="H67:H73" si="28">E67-B67</f>
        <v>5.3359809228481936E-2</v>
      </c>
      <c r="I67" s="33">
        <f t="shared" ref="I67:I73" si="29">F67-C67</f>
        <v>1.6848008414257087</v>
      </c>
      <c r="J67" s="33">
        <f t="shared" ref="J67:J73" si="30">G67-D67</f>
        <v>-1.7381606506541942</v>
      </c>
      <c r="L67" s="32" t="s">
        <v>18</v>
      </c>
      <c r="M67" s="33">
        <v>9.4550229809586348</v>
      </c>
      <c r="N67" s="33">
        <v>21.011162179908077</v>
      </c>
      <c r="O67" s="33">
        <v>69.533814839133285</v>
      </c>
      <c r="P67" s="57">
        <v>6.6440677966101687</v>
      </c>
      <c r="Q67" s="57">
        <v>19.593220338983048</v>
      </c>
      <c r="R67" s="57">
        <v>73.762711864406782</v>
      </c>
      <c r="S67" s="58">
        <f t="shared" ref="S67:U72" si="31">P67-M67</f>
        <v>-2.8109551843484661</v>
      </c>
      <c r="T67" s="58">
        <f t="shared" si="31"/>
        <v>-1.4179418409250282</v>
      </c>
      <c r="U67" s="58">
        <f t="shared" si="31"/>
        <v>4.228897025273497</v>
      </c>
      <c r="W67" s="64">
        <v>69.099999999999994</v>
      </c>
      <c r="X67" s="24">
        <f t="shared" ref="X67:X73" si="32">G67-W67</f>
        <v>4.0958762886597953</v>
      </c>
      <c r="Y67" s="64">
        <v>64.400000000000006</v>
      </c>
      <c r="Z67" s="24">
        <f t="shared" ref="Z67:Z72" si="33">R67-Y67</f>
        <v>9.3627118644067764</v>
      </c>
    </row>
    <row r="68" spans="1:26">
      <c r="A68" s="30" t="s">
        <v>6</v>
      </c>
      <c r="B68" s="33">
        <v>5.3713527851458887</v>
      </c>
      <c r="C68" s="33">
        <v>11.936339522546419</v>
      </c>
      <c r="D68" s="33">
        <v>82.692307692307693</v>
      </c>
      <c r="E68" s="65">
        <v>5.4682159945317839</v>
      </c>
      <c r="F68" s="65">
        <v>12.576896787423102</v>
      </c>
      <c r="G68" s="65">
        <v>81.954887218045116</v>
      </c>
      <c r="H68" s="33">
        <f t="shared" si="28"/>
        <v>9.686320938589521E-2</v>
      </c>
      <c r="I68" s="33">
        <f t="shared" si="29"/>
        <v>0.64055726487668352</v>
      </c>
      <c r="J68" s="33">
        <f t="shared" si="30"/>
        <v>-0.73742047426257784</v>
      </c>
      <c r="L68" s="32" t="s">
        <v>19</v>
      </c>
      <c r="M68" s="33">
        <v>8.5373924553275966</v>
      </c>
      <c r="N68" s="33">
        <v>12.442091330244871</v>
      </c>
      <c r="O68" s="33">
        <v>79.020516214427531</v>
      </c>
      <c r="P68" s="57">
        <v>9.0971272229822162</v>
      </c>
      <c r="Q68" s="57">
        <v>11.901504787961697</v>
      </c>
      <c r="R68" s="57">
        <v>79.001367989056092</v>
      </c>
      <c r="S68" s="58">
        <f t="shared" si="31"/>
        <v>0.5597347676546196</v>
      </c>
      <c r="T68" s="58">
        <f t="shared" si="31"/>
        <v>-0.54058654228317415</v>
      </c>
      <c r="U68" s="58">
        <f t="shared" si="31"/>
        <v>-1.9148225371438343E-2</v>
      </c>
      <c r="W68" s="64">
        <v>77.599999999999994</v>
      </c>
      <c r="X68" s="24">
        <f t="shared" si="32"/>
        <v>4.3548872180451212</v>
      </c>
      <c r="Y68" s="64">
        <v>75.8</v>
      </c>
      <c r="Z68" s="24">
        <f t="shared" si="33"/>
        <v>3.2013679890560951</v>
      </c>
    </row>
    <row r="69" spans="1:26">
      <c r="A69" s="30" t="s">
        <v>7</v>
      </c>
      <c r="B69" s="33">
        <v>5.5081967213114762</v>
      </c>
      <c r="C69" s="33">
        <v>8.2622950819672134</v>
      </c>
      <c r="D69" s="33">
        <v>86.229508196721312</v>
      </c>
      <c r="E69" s="65">
        <v>6.5807327001356857</v>
      </c>
      <c r="F69" s="65">
        <v>8.8195386702849383</v>
      </c>
      <c r="G69" s="65">
        <v>84.599728629579374</v>
      </c>
      <c r="H69" s="33">
        <f t="shared" si="28"/>
        <v>1.0725359788242095</v>
      </c>
      <c r="I69" s="33">
        <f t="shared" si="29"/>
        <v>0.55724358831772491</v>
      </c>
      <c r="J69" s="33">
        <f t="shared" si="30"/>
        <v>-1.6297795671419379</v>
      </c>
      <c r="L69" s="32" t="s">
        <v>20</v>
      </c>
      <c r="M69" s="33">
        <v>2.9781601588352085</v>
      </c>
      <c r="N69" s="33">
        <v>11.118464592984779</v>
      </c>
      <c r="O69" s="33">
        <v>85.903375248180012</v>
      </c>
      <c r="P69" s="57">
        <v>3.4246575342465753</v>
      </c>
      <c r="Q69" s="57">
        <v>9.9315068493150687</v>
      </c>
      <c r="R69" s="57">
        <v>86.643835616438352</v>
      </c>
      <c r="S69" s="58">
        <f t="shared" si="31"/>
        <v>0.4464973754113668</v>
      </c>
      <c r="T69" s="58">
        <f t="shared" si="31"/>
        <v>-1.1869577436697103</v>
      </c>
      <c r="U69" s="58">
        <f t="shared" si="31"/>
        <v>0.74046036825833994</v>
      </c>
      <c r="W69" s="64">
        <v>79.3</v>
      </c>
      <c r="X69" s="24">
        <f t="shared" si="32"/>
        <v>5.2997286295793771</v>
      </c>
      <c r="Y69" s="64">
        <v>82.2</v>
      </c>
      <c r="Z69" s="24">
        <f t="shared" si="33"/>
        <v>4.4438356164383492</v>
      </c>
    </row>
    <row r="70" spans="1:26">
      <c r="A70" s="30" t="s">
        <v>8</v>
      </c>
      <c r="B70" s="33">
        <v>2.982107355864811</v>
      </c>
      <c r="C70" s="33">
        <v>12.127236580516898</v>
      </c>
      <c r="D70" s="33">
        <v>84.89065606361828</v>
      </c>
      <c r="E70" s="65">
        <v>2.5974025974025974</v>
      </c>
      <c r="F70" s="65">
        <v>12.235133287764867</v>
      </c>
      <c r="G70" s="65">
        <v>85.167464114832541</v>
      </c>
      <c r="H70" s="33">
        <f t="shared" si="28"/>
        <v>-0.38470475846221364</v>
      </c>
      <c r="I70" s="33">
        <f t="shared" si="29"/>
        <v>0.10789670724796885</v>
      </c>
      <c r="J70" s="33">
        <f t="shared" si="30"/>
        <v>0.27680805121426033</v>
      </c>
      <c r="L70" s="32" t="s">
        <v>21</v>
      </c>
      <c r="M70" s="33">
        <v>3.1084656084656084</v>
      </c>
      <c r="N70" s="33">
        <v>7.4074074074074066</v>
      </c>
      <c r="O70" s="33">
        <v>89.484126984126988</v>
      </c>
      <c r="P70" s="57">
        <v>3.9726027397260277</v>
      </c>
      <c r="Q70" s="57">
        <v>8.0821917808219172</v>
      </c>
      <c r="R70" s="57">
        <v>87.945205479452056</v>
      </c>
      <c r="S70" s="68">
        <f t="shared" si="31"/>
        <v>0.86413713126041936</v>
      </c>
      <c r="T70" s="68">
        <f t="shared" si="31"/>
        <v>0.6747843734145107</v>
      </c>
      <c r="U70" s="68">
        <f t="shared" si="31"/>
        <v>-1.5389215046749314</v>
      </c>
      <c r="W70" s="64">
        <v>80.900000000000006</v>
      </c>
      <c r="X70" s="24">
        <f t="shared" si="32"/>
        <v>4.267464114832535</v>
      </c>
      <c r="Y70" s="64">
        <v>84.4</v>
      </c>
      <c r="Z70" s="24">
        <f t="shared" si="33"/>
        <v>3.5452054794520507</v>
      </c>
    </row>
    <row r="71" spans="1:26">
      <c r="A71" s="30" t="s">
        <v>9</v>
      </c>
      <c r="B71" s="33">
        <v>4.7113470471134704</v>
      </c>
      <c r="C71" s="33">
        <v>9.1572660915726605</v>
      </c>
      <c r="D71" s="33">
        <v>86.131386861313857</v>
      </c>
      <c r="E71" s="65">
        <v>5.0650239561943877</v>
      </c>
      <c r="F71" s="65">
        <v>9.7193702943189599</v>
      </c>
      <c r="G71" s="65">
        <v>85.215605749486656</v>
      </c>
      <c r="H71" s="33">
        <f t="shared" si="28"/>
        <v>0.35367690908091731</v>
      </c>
      <c r="I71" s="33">
        <f t="shared" si="29"/>
        <v>0.56210420274629946</v>
      </c>
      <c r="J71" s="33">
        <f t="shared" si="30"/>
        <v>-0.91578111182720079</v>
      </c>
      <c r="L71" s="32" t="s">
        <v>22</v>
      </c>
      <c r="M71" s="33">
        <v>2.1206096752816435</v>
      </c>
      <c r="N71" s="33">
        <v>6.4943671305500326</v>
      </c>
      <c r="O71" s="33">
        <v>91.385023194168326</v>
      </c>
      <c r="P71" s="57">
        <v>1.7099863201094392</v>
      </c>
      <c r="Q71" s="57">
        <v>6.2243502051983581</v>
      </c>
      <c r="R71" s="57">
        <v>92.065663474692201</v>
      </c>
      <c r="S71" s="58">
        <f t="shared" si="31"/>
        <v>-0.41062335517220427</v>
      </c>
      <c r="T71" s="58">
        <f t="shared" si="31"/>
        <v>-0.27001692535167443</v>
      </c>
      <c r="U71" s="58">
        <f t="shared" si="31"/>
        <v>0.68064028052387471</v>
      </c>
      <c r="W71" s="64">
        <v>80.900000000000006</v>
      </c>
      <c r="X71" s="24">
        <f t="shared" si="32"/>
        <v>4.3156057494866502</v>
      </c>
      <c r="Y71" s="64">
        <v>87</v>
      </c>
      <c r="Z71" s="24">
        <f t="shared" si="33"/>
        <v>5.0656634746922009</v>
      </c>
    </row>
    <row r="72" spans="1:26">
      <c r="A72" s="30" t="s">
        <v>10</v>
      </c>
      <c r="B72" s="33">
        <v>1.5221707478491064</v>
      </c>
      <c r="C72" s="33">
        <v>12.045003309066843</v>
      </c>
      <c r="D72" s="33">
        <v>86.43282594308404</v>
      </c>
      <c r="E72" s="65">
        <v>1.8493150684931507</v>
      </c>
      <c r="F72" s="65">
        <v>10.273972602739725</v>
      </c>
      <c r="G72" s="65">
        <v>87.876712328767127</v>
      </c>
      <c r="H72" s="33">
        <f t="shared" si="28"/>
        <v>0.32714432064404431</v>
      </c>
      <c r="I72" s="33">
        <f t="shared" si="29"/>
        <v>-1.7710307063271173</v>
      </c>
      <c r="J72" s="33">
        <f t="shared" si="30"/>
        <v>1.4438863856830864</v>
      </c>
      <c r="L72" s="32" t="s">
        <v>23</v>
      </c>
      <c r="M72" s="33">
        <v>1.5151515151515151</v>
      </c>
      <c r="N72" s="33">
        <v>4.4795783926218711</v>
      </c>
      <c r="O72" s="33">
        <v>94.00527009222661</v>
      </c>
      <c r="P72" s="57">
        <v>1.3022618231665526</v>
      </c>
      <c r="Q72" s="57">
        <v>4.7292666209732692</v>
      </c>
      <c r="R72" s="57">
        <v>93.968471555860177</v>
      </c>
      <c r="S72" s="58">
        <f t="shared" si="31"/>
        <v>-0.21288969198496255</v>
      </c>
      <c r="T72" s="58">
        <f t="shared" si="31"/>
        <v>0.24968822835139814</v>
      </c>
      <c r="U72" s="58">
        <f t="shared" si="31"/>
        <v>-3.6798536366433154E-2</v>
      </c>
      <c r="W72" s="64">
        <v>82.8</v>
      </c>
      <c r="X72" s="24">
        <f t="shared" si="32"/>
        <v>5.0767123287671296</v>
      </c>
      <c r="Y72" s="64">
        <v>91</v>
      </c>
      <c r="Z72" s="24">
        <f t="shared" si="33"/>
        <v>2.9684715558601766</v>
      </c>
    </row>
    <row r="73" spans="1:26">
      <c r="A73" s="30" t="s">
        <v>11</v>
      </c>
      <c r="B73" s="33">
        <v>3.2131147540983602</v>
      </c>
      <c r="C73" s="33">
        <v>7.4098360655737698</v>
      </c>
      <c r="D73" s="33">
        <v>89.377049180327873</v>
      </c>
      <c r="E73" s="65">
        <v>3.593220338983051</v>
      </c>
      <c r="F73" s="65">
        <v>7.1864406779661021</v>
      </c>
      <c r="G73" s="65">
        <v>89.220338983050851</v>
      </c>
      <c r="H73" s="33">
        <f t="shared" si="28"/>
        <v>0.38010558488469082</v>
      </c>
      <c r="I73" s="33">
        <f t="shared" si="29"/>
        <v>-0.22339538760766775</v>
      </c>
      <c r="J73" s="33">
        <f t="shared" si="30"/>
        <v>-0.15671019727702173</v>
      </c>
      <c r="W73" s="64">
        <v>84.9</v>
      </c>
      <c r="X73" s="24">
        <f t="shared" si="32"/>
        <v>4.3203389830508456</v>
      </c>
    </row>
    <row r="76" spans="1:26">
      <c r="A76" s="105" t="s">
        <v>31</v>
      </c>
      <c r="B76" s="105"/>
      <c r="C76" s="105"/>
      <c r="D76" s="105"/>
      <c r="E76" s="105"/>
      <c r="F76" s="105"/>
      <c r="G76" s="105"/>
      <c r="H76" s="105"/>
      <c r="I76" s="105"/>
      <c r="J76" s="105"/>
      <c r="K76" s="105"/>
    </row>
    <row r="77" spans="1:26" ht="30" customHeight="1">
      <c r="A77" s="113" t="s">
        <v>118</v>
      </c>
      <c r="B77" s="113"/>
      <c r="C77" s="113"/>
      <c r="D77" s="113"/>
      <c r="E77" s="113"/>
      <c r="F77" s="113"/>
      <c r="G77" s="113"/>
      <c r="H77" s="113"/>
      <c r="I77" s="113"/>
      <c r="J77" s="113"/>
    </row>
    <row r="78" spans="1:26">
      <c r="A78" t="s">
        <v>15</v>
      </c>
    </row>
    <row r="80" spans="1:26">
      <c r="A80" s="16" t="s">
        <v>160</v>
      </c>
    </row>
  </sheetData>
  <mergeCells count="38">
    <mergeCell ref="A76:K76"/>
    <mergeCell ref="A77:J77"/>
    <mergeCell ref="P40:R40"/>
    <mergeCell ref="S40:U40"/>
    <mergeCell ref="P52:R52"/>
    <mergeCell ref="S52:U52"/>
    <mergeCell ref="P64:R64"/>
    <mergeCell ref="S64:U64"/>
    <mergeCell ref="B40:D40"/>
    <mergeCell ref="B52:D52"/>
    <mergeCell ref="B64:D64"/>
    <mergeCell ref="M52:O52"/>
    <mergeCell ref="M64:O64"/>
    <mergeCell ref="E52:G52"/>
    <mergeCell ref="H52:J52"/>
    <mergeCell ref="E64:G64"/>
    <mergeCell ref="P4:R4"/>
    <mergeCell ref="S4:U4"/>
    <mergeCell ref="P16:R16"/>
    <mergeCell ref="S16:U16"/>
    <mergeCell ref="P28:R28"/>
    <mergeCell ref="S28:U28"/>
    <mergeCell ref="B4:D4"/>
    <mergeCell ref="E28:G28"/>
    <mergeCell ref="B28:D28"/>
    <mergeCell ref="H28:J28"/>
    <mergeCell ref="E40:G40"/>
    <mergeCell ref="H40:J40"/>
    <mergeCell ref="B16:D16"/>
    <mergeCell ref="E16:G16"/>
    <mergeCell ref="H16:J16"/>
    <mergeCell ref="H64:J64"/>
    <mergeCell ref="M28:O28"/>
    <mergeCell ref="M40:O40"/>
    <mergeCell ref="E4:G4"/>
    <mergeCell ref="H4:J4"/>
    <mergeCell ref="M4:O4"/>
    <mergeCell ref="M16:O16"/>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3"/>
  <sheetViews>
    <sheetView topLeftCell="A34" workbookViewId="0">
      <selection activeCell="A44" sqref="A44"/>
    </sheetView>
  </sheetViews>
  <sheetFormatPr baseColWidth="10" defaultRowHeight="15"/>
  <cols>
    <col min="1" max="1" width="53.42578125" customWidth="1"/>
    <col min="2" max="10" width="8.7109375" style="35" customWidth="1"/>
    <col min="11" max="11" width="10.28515625" customWidth="1"/>
    <col min="12" max="12" width="39.42578125" bestFit="1" customWidth="1"/>
    <col min="13" max="21" width="8.7109375" customWidth="1"/>
  </cols>
  <sheetData>
    <row r="1" spans="1:26">
      <c r="A1" s="1" t="s">
        <v>68</v>
      </c>
    </row>
    <row r="2" spans="1:26">
      <c r="A2" s="1" t="s">
        <v>119</v>
      </c>
    </row>
    <row r="4" spans="1:26">
      <c r="A4" s="29" t="s">
        <v>58</v>
      </c>
      <c r="B4" s="118">
        <v>2019</v>
      </c>
      <c r="C4" s="118"/>
      <c r="D4" s="118"/>
      <c r="E4" s="114">
        <v>2020</v>
      </c>
      <c r="F4" s="114"/>
      <c r="G4" s="114"/>
      <c r="H4" s="114" t="s">
        <v>107</v>
      </c>
      <c r="I4" s="114"/>
      <c r="J4" s="114"/>
      <c r="L4" s="29" t="s">
        <v>58</v>
      </c>
      <c r="M4" s="118">
        <v>2019</v>
      </c>
      <c r="N4" s="118"/>
      <c r="O4" s="118"/>
      <c r="P4" s="114">
        <v>2020</v>
      </c>
      <c r="Q4" s="114"/>
      <c r="R4" s="114"/>
      <c r="S4" s="114" t="s">
        <v>107</v>
      </c>
      <c r="T4" s="114"/>
      <c r="U4" s="114"/>
    </row>
    <row r="5" spans="1:26">
      <c r="A5" s="27"/>
      <c r="B5" s="34" t="s">
        <v>43</v>
      </c>
      <c r="C5" s="34" t="s">
        <v>44</v>
      </c>
      <c r="D5" s="34" t="s">
        <v>45</v>
      </c>
      <c r="E5" s="61" t="s">
        <v>43</v>
      </c>
      <c r="F5" s="61" t="s">
        <v>44</v>
      </c>
      <c r="G5" s="61" t="s">
        <v>45</v>
      </c>
      <c r="H5" s="61" t="s">
        <v>43</v>
      </c>
      <c r="I5" s="61" t="s">
        <v>44</v>
      </c>
      <c r="J5" s="61" t="s">
        <v>45</v>
      </c>
      <c r="M5" s="34" t="s">
        <v>43</v>
      </c>
      <c r="N5" s="34" t="s">
        <v>44</v>
      </c>
      <c r="O5" s="34" t="s">
        <v>45</v>
      </c>
      <c r="P5" s="61" t="s">
        <v>43</v>
      </c>
      <c r="Q5" s="61" t="s">
        <v>44</v>
      </c>
      <c r="R5" s="61" t="s">
        <v>45</v>
      </c>
      <c r="S5" s="61" t="s">
        <v>43</v>
      </c>
      <c r="T5" s="61" t="s">
        <v>44</v>
      </c>
      <c r="U5" s="61" t="s">
        <v>45</v>
      </c>
      <c r="W5" s="63" t="s">
        <v>140</v>
      </c>
      <c r="Y5" s="63" t="s">
        <v>140</v>
      </c>
    </row>
    <row r="6" spans="1:26">
      <c r="A6" s="30" t="s">
        <v>4</v>
      </c>
      <c r="B6" s="33">
        <v>13.307984790874524</v>
      </c>
      <c r="C6" s="33">
        <v>25</v>
      </c>
      <c r="D6" s="33">
        <v>61.692015209125472</v>
      </c>
      <c r="E6" s="65">
        <v>14.670380687093779</v>
      </c>
      <c r="F6" s="65">
        <v>25.069637883008355</v>
      </c>
      <c r="G6" s="65">
        <v>60.25998142989787</v>
      </c>
      <c r="H6" s="67">
        <f>E6-B6</f>
        <v>1.3623958962192546</v>
      </c>
      <c r="I6" s="67">
        <f>F6-C6</f>
        <v>6.9637883008354606E-2</v>
      </c>
      <c r="J6" s="67">
        <f>G6-D6</f>
        <v>-1.4320337792276021</v>
      </c>
      <c r="L6" s="32" t="s">
        <v>17</v>
      </c>
      <c r="M6" s="33">
        <v>19.723018147086915</v>
      </c>
      <c r="N6" s="33">
        <v>33.142311365807068</v>
      </c>
      <c r="O6" s="33">
        <v>47.134670487106014</v>
      </c>
      <c r="P6" s="57">
        <v>19.738684087727485</v>
      </c>
      <c r="Q6" s="57">
        <v>32.244517032197855</v>
      </c>
      <c r="R6" s="57">
        <v>48.01679888007466</v>
      </c>
      <c r="S6" s="58">
        <f>P6-M6</f>
        <v>1.5665940640570142E-2</v>
      </c>
      <c r="T6" s="58">
        <f>Q6-N6</f>
        <v>-0.89779433360921246</v>
      </c>
      <c r="U6" s="58">
        <f>R6-O6</f>
        <v>0.88212839296864587</v>
      </c>
      <c r="W6" s="64">
        <v>57.358402194640526</v>
      </c>
      <c r="X6" s="24">
        <f>G6-W6</f>
        <v>2.9015792352573442</v>
      </c>
      <c r="Y6" s="64">
        <v>46.774786824945664</v>
      </c>
      <c r="Z6" s="24">
        <f>R6-Y6</f>
        <v>1.2420120551289955</v>
      </c>
    </row>
    <row r="7" spans="1:26">
      <c r="A7" s="30" t="s">
        <v>5</v>
      </c>
      <c r="B7" s="33">
        <v>7.373929590865842</v>
      </c>
      <c r="C7" s="33">
        <v>22.882968601332067</v>
      </c>
      <c r="D7" s="33">
        <v>69.743101807802091</v>
      </c>
      <c r="E7" s="65">
        <v>8.3643122676579935</v>
      </c>
      <c r="F7" s="65">
        <v>21.840148698884761</v>
      </c>
      <c r="G7" s="65">
        <v>69.79553903345726</v>
      </c>
      <c r="H7" s="33">
        <f t="shared" ref="H7:J13" si="0">E7-B7</f>
        <v>0.99038267679215153</v>
      </c>
      <c r="I7" s="33">
        <f t="shared" si="0"/>
        <v>-1.0428199024473059</v>
      </c>
      <c r="J7" s="33">
        <f t="shared" si="0"/>
        <v>5.2437225655168618E-2</v>
      </c>
      <c r="L7" s="32" t="s">
        <v>18</v>
      </c>
      <c r="M7" s="33">
        <v>10.623229461756374</v>
      </c>
      <c r="N7" s="33">
        <v>24.929178470254957</v>
      </c>
      <c r="O7" s="33">
        <v>64.447592067988666</v>
      </c>
      <c r="P7" s="57">
        <v>9.6402214022140225</v>
      </c>
      <c r="Q7" s="57">
        <v>23.70848708487085</v>
      </c>
      <c r="R7" s="57">
        <v>66.651291512915137</v>
      </c>
      <c r="S7" s="58">
        <f t="shared" ref="S7:U12" si="1">P7-M7</f>
        <v>-0.98300805954235138</v>
      </c>
      <c r="T7" s="58">
        <f t="shared" si="1"/>
        <v>-1.2206913853841073</v>
      </c>
      <c r="U7" s="58">
        <f t="shared" si="1"/>
        <v>2.2036994449264711</v>
      </c>
      <c r="W7" s="64">
        <v>69.099999999999994</v>
      </c>
      <c r="X7" s="24">
        <f t="shared" ref="X7:X13" si="2">G7-W7</f>
        <v>0.69553903345726553</v>
      </c>
      <c r="Y7" s="64">
        <v>64.400000000000006</v>
      </c>
      <c r="Z7" s="24">
        <f t="shared" ref="Z7:Z12" si="3">R7-Y7</f>
        <v>2.251291512915131</v>
      </c>
    </row>
    <row r="8" spans="1:26">
      <c r="A8" s="30" t="s">
        <v>6</v>
      </c>
      <c r="B8" s="33">
        <v>6.5745593139590275</v>
      </c>
      <c r="C8" s="33">
        <v>15.15007146260124</v>
      </c>
      <c r="D8" s="33">
        <v>78.275369223439725</v>
      </c>
      <c r="E8" s="65">
        <v>8.0449017773620213</v>
      </c>
      <c r="F8" s="65">
        <v>16.37043966323667</v>
      </c>
      <c r="G8" s="65">
        <v>75.584658559401305</v>
      </c>
      <c r="H8" s="67">
        <f t="shared" si="0"/>
        <v>1.4703424634029938</v>
      </c>
      <c r="I8" s="67">
        <f t="shared" si="0"/>
        <v>1.2203682006354306</v>
      </c>
      <c r="J8" s="67">
        <f t="shared" si="0"/>
        <v>-2.69071066403842</v>
      </c>
      <c r="L8" s="32" t="s">
        <v>19</v>
      </c>
      <c r="M8" s="33">
        <v>9.9047619047619051</v>
      </c>
      <c r="N8" s="33">
        <v>11.238095238095239</v>
      </c>
      <c r="O8" s="33">
        <v>78.857142857142861</v>
      </c>
      <c r="P8" s="57">
        <v>11.142191142191143</v>
      </c>
      <c r="Q8" s="57">
        <v>12.121212121212121</v>
      </c>
      <c r="R8" s="57">
        <v>76.736596736596738</v>
      </c>
      <c r="S8" s="68">
        <f t="shared" si="1"/>
        <v>1.2374292374292377</v>
      </c>
      <c r="T8" s="68">
        <f t="shared" si="1"/>
        <v>0.88311688311688208</v>
      </c>
      <c r="U8" s="68">
        <f t="shared" si="1"/>
        <v>-2.1205461205461233</v>
      </c>
      <c r="W8" s="64">
        <v>77.599999999999994</v>
      </c>
      <c r="X8" s="24">
        <f t="shared" si="2"/>
        <v>-2.0153414405986894</v>
      </c>
      <c r="Y8" s="64">
        <v>75.8</v>
      </c>
      <c r="Z8" s="24">
        <f t="shared" si="3"/>
        <v>0.9365967365967407</v>
      </c>
    </row>
    <row r="9" spans="1:26">
      <c r="A9" s="30" t="s">
        <v>7</v>
      </c>
      <c r="B9" s="33">
        <v>7.7468115257439765</v>
      </c>
      <c r="C9" s="33">
        <v>10.344827586206897</v>
      </c>
      <c r="D9" s="33">
        <v>81.908360888049131</v>
      </c>
      <c r="E9" s="65">
        <v>8.8018433179723505</v>
      </c>
      <c r="F9" s="65">
        <v>10.737327188940093</v>
      </c>
      <c r="G9" s="65">
        <v>80.460829493087559</v>
      </c>
      <c r="H9" s="67">
        <f t="shared" si="0"/>
        <v>1.0550317922283741</v>
      </c>
      <c r="I9" s="67">
        <f t="shared" si="0"/>
        <v>0.39249960273319573</v>
      </c>
      <c r="J9" s="67">
        <f t="shared" si="0"/>
        <v>-1.4475313949615725</v>
      </c>
      <c r="L9" s="32" t="s">
        <v>20</v>
      </c>
      <c r="M9" s="33">
        <v>4.4761904761904763</v>
      </c>
      <c r="N9" s="33">
        <v>12.619047619047619</v>
      </c>
      <c r="O9" s="33">
        <v>82.904761904761898</v>
      </c>
      <c r="P9" s="57">
        <v>3.7383177570093453</v>
      </c>
      <c r="Q9" s="57">
        <v>12.149532710280374</v>
      </c>
      <c r="R9" s="57">
        <v>84.112149532710276</v>
      </c>
      <c r="S9" s="58">
        <f t="shared" si="1"/>
        <v>-0.73787271918113095</v>
      </c>
      <c r="T9" s="58">
        <f t="shared" si="1"/>
        <v>-0.46951490876724478</v>
      </c>
      <c r="U9" s="58">
        <f t="shared" si="1"/>
        <v>1.2073876279483784</v>
      </c>
      <c r="W9" s="64">
        <v>79.3</v>
      </c>
      <c r="X9" s="24">
        <f t="shared" si="2"/>
        <v>1.1608294930875616</v>
      </c>
      <c r="Y9" s="64">
        <v>82.2</v>
      </c>
      <c r="Z9" s="24">
        <f t="shared" si="3"/>
        <v>1.9121495327102735</v>
      </c>
    </row>
    <row r="10" spans="1:26">
      <c r="A10" s="30" t="s">
        <v>8</v>
      </c>
      <c r="B10" s="33">
        <v>3.8608198284080073</v>
      </c>
      <c r="C10" s="33">
        <v>12.869399428026693</v>
      </c>
      <c r="D10" s="33">
        <v>83.269780743565306</v>
      </c>
      <c r="E10" s="65">
        <v>3.8264115725618288</v>
      </c>
      <c r="F10" s="65">
        <v>14.932337844143722</v>
      </c>
      <c r="G10" s="65">
        <v>81.241250583294445</v>
      </c>
      <c r="H10" s="67">
        <f t="shared" si="0"/>
        <v>-3.4408255846178459E-2</v>
      </c>
      <c r="I10" s="67">
        <f t="shared" si="0"/>
        <v>2.0629384161170297</v>
      </c>
      <c r="J10" s="67">
        <f t="shared" si="0"/>
        <v>-2.0285301602708614</v>
      </c>
      <c r="L10" s="32" t="s">
        <v>21</v>
      </c>
      <c r="M10" s="33">
        <v>4.6168491194669201</v>
      </c>
      <c r="N10" s="33">
        <v>8.6149452641599229</v>
      </c>
      <c r="O10" s="33">
        <v>86.768205616373152</v>
      </c>
      <c r="P10" s="57">
        <v>5.0768514205868653</v>
      </c>
      <c r="Q10" s="57">
        <v>8.1974848625989747</v>
      </c>
      <c r="R10" s="57">
        <v>86.725663716814154</v>
      </c>
      <c r="S10" s="58">
        <f t="shared" si="1"/>
        <v>0.46000230111994522</v>
      </c>
      <c r="T10" s="58">
        <f t="shared" si="1"/>
        <v>-0.41746040156094821</v>
      </c>
      <c r="U10" s="58">
        <f t="shared" si="1"/>
        <v>-4.2541899558997898E-2</v>
      </c>
      <c r="W10" s="64">
        <v>80.900000000000006</v>
      </c>
      <c r="X10" s="24">
        <f t="shared" si="2"/>
        <v>0.34125058329443902</v>
      </c>
      <c r="Y10" s="64">
        <v>84.4</v>
      </c>
      <c r="Z10" s="24">
        <f t="shared" si="3"/>
        <v>2.3256637168141481</v>
      </c>
    </row>
    <row r="11" spans="1:26">
      <c r="A11" s="30" t="s">
        <v>9</v>
      </c>
      <c r="B11" s="33">
        <v>4.3851286939942797</v>
      </c>
      <c r="C11" s="33">
        <v>9.3898951382268816</v>
      </c>
      <c r="D11" s="33">
        <v>86.224976167778834</v>
      </c>
      <c r="E11" s="65">
        <v>5.3638059701492535</v>
      </c>
      <c r="F11" s="65">
        <v>10.354477611940299</v>
      </c>
      <c r="G11" s="65">
        <v>84.281716417910445</v>
      </c>
      <c r="H11" s="67">
        <f t="shared" si="0"/>
        <v>0.9786772761549738</v>
      </c>
      <c r="I11" s="67">
        <f t="shared" si="0"/>
        <v>0.96458247371341699</v>
      </c>
      <c r="J11" s="67">
        <f t="shared" si="0"/>
        <v>-1.943259749868389</v>
      </c>
      <c r="L11" s="32" t="s">
        <v>22</v>
      </c>
      <c r="M11" s="33">
        <v>3.0519790176442534</v>
      </c>
      <c r="N11" s="33">
        <v>8.8221268478779198</v>
      </c>
      <c r="O11" s="33">
        <v>88.125894134477818</v>
      </c>
      <c r="P11" s="57">
        <v>3.7278657968313138</v>
      </c>
      <c r="Q11" s="57">
        <v>8.6672879776328049</v>
      </c>
      <c r="R11" s="57">
        <v>87.60484622553588</v>
      </c>
      <c r="S11" s="68">
        <f t="shared" si="1"/>
        <v>0.67588677918706042</v>
      </c>
      <c r="T11" s="68">
        <f t="shared" si="1"/>
        <v>-0.15483887024511489</v>
      </c>
      <c r="U11" s="68">
        <f t="shared" si="1"/>
        <v>-0.52104790894193798</v>
      </c>
      <c r="W11" s="64">
        <v>80.900000000000006</v>
      </c>
      <c r="X11" s="24">
        <f t="shared" si="2"/>
        <v>3.3817164179104395</v>
      </c>
      <c r="Y11" s="64">
        <v>87</v>
      </c>
      <c r="Z11" s="24">
        <f t="shared" si="3"/>
        <v>0.60484622553587997</v>
      </c>
    </row>
    <row r="12" spans="1:26">
      <c r="A12" s="30" t="s">
        <v>10</v>
      </c>
      <c r="B12" s="33">
        <v>2.1904761904761907</v>
      </c>
      <c r="C12" s="33">
        <v>12.952380952380951</v>
      </c>
      <c r="D12" s="33">
        <v>84.857142857142847</v>
      </c>
      <c r="E12" s="65">
        <v>2.7064862342510496</v>
      </c>
      <c r="F12" s="65">
        <v>13.392440503966402</v>
      </c>
      <c r="G12" s="65">
        <v>83.901073261782543</v>
      </c>
      <c r="H12" s="67">
        <f t="shared" si="0"/>
        <v>0.51601004377485893</v>
      </c>
      <c r="I12" s="67">
        <f t="shared" si="0"/>
        <v>0.44005955158545085</v>
      </c>
      <c r="J12" s="67">
        <f t="shared" si="0"/>
        <v>-0.95606959536030445</v>
      </c>
      <c r="L12" s="32" t="s">
        <v>23</v>
      </c>
      <c r="M12" s="33">
        <v>2.235965746907707</v>
      </c>
      <c r="N12" s="33">
        <v>3.8058991436726926</v>
      </c>
      <c r="O12" s="33">
        <v>93.958135109419601</v>
      </c>
      <c r="P12" s="57">
        <v>3.4434620753838998</v>
      </c>
      <c r="Q12" s="57">
        <v>5.8166589111214524</v>
      </c>
      <c r="R12" s="57">
        <v>90.739879013494658</v>
      </c>
      <c r="S12" s="68">
        <f t="shared" si="1"/>
        <v>1.2074963284761928</v>
      </c>
      <c r="T12" s="68">
        <f t="shared" si="1"/>
        <v>2.0107597674487598</v>
      </c>
      <c r="U12" s="68">
        <f t="shared" si="1"/>
        <v>-3.2182560959249429</v>
      </c>
      <c r="W12" s="64">
        <v>82.8</v>
      </c>
      <c r="X12" s="24">
        <f t="shared" si="2"/>
        <v>1.1010732617825454</v>
      </c>
      <c r="Y12" s="64">
        <v>91</v>
      </c>
      <c r="Z12" s="24">
        <f t="shared" si="3"/>
        <v>-0.26012098650534199</v>
      </c>
    </row>
    <row r="13" spans="1:26">
      <c r="A13" s="30" t="s">
        <v>11</v>
      </c>
      <c r="B13" s="33">
        <v>4.716981132075472</v>
      </c>
      <c r="C13" s="33">
        <v>8.8679245283018862</v>
      </c>
      <c r="D13" s="33">
        <v>86.415094339622641</v>
      </c>
      <c r="E13" s="65">
        <v>5.1517939282428706</v>
      </c>
      <c r="F13" s="65">
        <v>9.6596136154553811</v>
      </c>
      <c r="G13" s="65">
        <v>85.188592456301748</v>
      </c>
      <c r="H13" s="67">
        <f t="shared" si="0"/>
        <v>0.43481279616739865</v>
      </c>
      <c r="I13" s="67">
        <f t="shared" si="0"/>
        <v>0.79168908715349495</v>
      </c>
      <c r="J13" s="67">
        <f t="shared" si="0"/>
        <v>-1.2265018833208927</v>
      </c>
      <c r="W13" s="64">
        <v>84.9</v>
      </c>
      <c r="X13" s="24">
        <f t="shared" si="2"/>
        <v>0.28859245630174257</v>
      </c>
    </row>
    <row r="16" spans="1:26" ht="15" customHeight="1">
      <c r="A16" s="29" t="s">
        <v>59</v>
      </c>
      <c r="B16" s="118">
        <v>2019</v>
      </c>
      <c r="C16" s="118"/>
      <c r="D16" s="118"/>
      <c r="E16" s="114">
        <v>2020</v>
      </c>
      <c r="F16" s="114"/>
      <c r="G16" s="114"/>
      <c r="H16" s="114" t="s">
        <v>107</v>
      </c>
      <c r="I16" s="114"/>
      <c r="J16" s="114"/>
      <c r="L16" s="29" t="s">
        <v>59</v>
      </c>
      <c r="M16" s="118">
        <v>2019</v>
      </c>
      <c r="N16" s="118"/>
      <c r="O16" s="118"/>
      <c r="P16" s="114">
        <v>2020</v>
      </c>
      <c r="Q16" s="114"/>
      <c r="R16" s="114"/>
      <c r="S16" s="114" t="s">
        <v>107</v>
      </c>
      <c r="T16" s="114"/>
      <c r="U16" s="114"/>
    </row>
    <row r="17" spans="1:26">
      <c r="A17" s="27"/>
      <c r="B17" s="34" t="s">
        <v>43</v>
      </c>
      <c r="C17" s="34" t="s">
        <v>44</v>
      </c>
      <c r="D17" s="34" t="s">
        <v>45</v>
      </c>
      <c r="E17" s="61" t="s">
        <v>43</v>
      </c>
      <c r="F17" s="61" t="s">
        <v>44</v>
      </c>
      <c r="G17" s="61" t="s">
        <v>45</v>
      </c>
      <c r="H17" s="61" t="s">
        <v>43</v>
      </c>
      <c r="I17" s="61" t="s">
        <v>44</v>
      </c>
      <c r="J17" s="61" t="s">
        <v>45</v>
      </c>
      <c r="M17" s="34" t="s">
        <v>43</v>
      </c>
      <c r="N17" s="34" t="s">
        <v>44</v>
      </c>
      <c r="O17" s="34" t="s">
        <v>45</v>
      </c>
      <c r="P17" s="61" t="s">
        <v>43</v>
      </c>
      <c r="Q17" s="61" t="s">
        <v>44</v>
      </c>
      <c r="R17" s="61" t="s">
        <v>45</v>
      </c>
      <c r="S17" s="61" t="s">
        <v>43</v>
      </c>
      <c r="T17" s="61" t="s">
        <v>44</v>
      </c>
      <c r="U17" s="61" t="s">
        <v>45</v>
      </c>
      <c r="W17" s="63" t="s">
        <v>140</v>
      </c>
      <c r="Y17" s="63" t="s">
        <v>140</v>
      </c>
    </row>
    <row r="18" spans="1:26">
      <c r="A18" s="30" t="s">
        <v>4</v>
      </c>
      <c r="B18" s="33">
        <v>12.066905615292713</v>
      </c>
      <c r="C18" s="33">
        <v>25.686977299880525</v>
      </c>
      <c r="D18" s="33">
        <v>62.246117084826757</v>
      </c>
      <c r="E18" s="65">
        <v>17.528373266078184</v>
      </c>
      <c r="F18" s="65">
        <v>26.355611601513239</v>
      </c>
      <c r="G18" s="65">
        <v>56.11601513240857</v>
      </c>
      <c r="H18" s="67">
        <f>E18-B18</f>
        <v>5.4614676507854707</v>
      </c>
      <c r="I18" s="67">
        <f>F18-C18</f>
        <v>0.66863430163271431</v>
      </c>
      <c r="J18" s="67">
        <f>G18-D18</f>
        <v>-6.1301019524181868</v>
      </c>
      <c r="L18" s="32" t="s">
        <v>17</v>
      </c>
      <c r="M18" s="33">
        <v>22.090261282660332</v>
      </c>
      <c r="N18" s="33">
        <v>31.947743467933492</v>
      </c>
      <c r="O18" s="33">
        <v>45.961995249406172</v>
      </c>
      <c r="P18" s="57">
        <v>23.850931677018632</v>
      </c>
      <c r="Q18" s="57">
        <v>34.906832298136649</v>
      </c>
      <c r="R18" s="57">
        <v>41.242236024844722</v>
      </c>
      <c r="S18" s="68">
        <f>P18-M18</f>
        <v>1.7606703943583</v>
      </c>
      <c r="T18" s="68">
        <f>Q18-N18</f>
        <v>2.9590888302031573</v>
      </c>
      <c r="U18" s="68">
        <f>R18-O18</f>
        <v>-4.7197592245614501</v>
      </c>
      <c r="W18" s="64">
        <v>57.358402194640526</v>
      </c>
      <c r="X18" s="24">
        <f>G18-W18</f>
        <v>-1.2423870622319555</v>
      </c>
      <c r="Y18" s="64">
        <v>46.774786824945664</v>
      </c>
      <c r="Z18" s="24">
        <f>R18-Y18</f>
        <v>-5.5325508001009425</v>
      </c>
    </row>
    <row r="19" spans="1:26">
      <c r="A19" s="30" t="s">
        <v>5</v>
      </c>
      <c r="B19" s="33">
        <v>6.3321385902031064</v>
      </c>
      <c r="C19" s="33">
        <v>27.001194743130224</v>
      </c>
      <c r="D19" s="33">
        <v>66.666666666666657</v>
      </c>
      <c r="E19" s="65">
        <v>8.3228247162673394</v>
      </c>
      <c r="F19" s="65">
        <v>22.446406052963429</v>
      </c>
      <c r="G19" s="65">
        <v>69.230769230769226</v>
      </c>
      <c r="H19" s="33">
        <f t="shared" ref="H19:H25" si="4">E19-B19</f>
        <v>1.990686126064233</v>
      </c>
      <c r="I19" s="33">
        <f t="shared" ref="I19:I25" si="5">F19-C19</f>
        <v>-4.5547886901667951</v>
      </c>
      <c r="J19" s="33">
        <f t="shared" ref="J19:J25" si="6">G19-D19</f>
        <v>2.5641025641025692</v>
      </c>
      <c r="L19" s="32" t="s">
        <v>18</v>
      </c>
      <c r="M19" s="33">
        <v>8.7264150943396217</v>
      </c>
      <c r="N19" s="33">
        <v>24.174528301886792</v>
      </c>
      <c r="O19" s="33">
        <v>67.09905660377359</v>
      </c>
      <c r="P19" s="57">
        <v>12.360939431396787</v>
      </c>
      <c r="Q19" s="57">
        <v>23.856613102595798</v>
      </c>
      <c r="R19" s="57">
        <v>63.782447466007419</v>
      </c>
      <c r="S19" s="68">
        <f t="shared" ref="S19:S24" si="7">P19-M19</f>
        <v>3.6345243370571652</v>
      </c>
      <c r="T19" s="68">
        <f t="shared" ref="T19:T24" si="8">Q19-N19</f>
        <v>-0.31791519929099366</v>
      </c>
      <c r="U19" s="68">
        <f t="shared" ref="U19:U24" si="9">R19-O19</f>
        <v>-3.3166091377661715</v>
      </c>
      <c r="W19" s="64">
        <v>69.099999999999994</v>
      </c>
      <c r="X19" s="24">
        <f t="shared" ref="X19:X25" si="10">G19-W19</f>
        <v>0.13076923076923208</v>
      </c>
      <c r="Y19" s="64">
        <v>64.400000000000006</v>
      </c>
      <c r="Z19" s="24">
        <f t="shared" ref="Z19:Z24" si="11">R19-Y19</f>
        <v>-0.61755253399258692</v>
      </c>
    </row>
    <row r="20" spans="1:26">
      <c r="A20" s="30" t="s">
        <v>6</v>
      </c>
      <c r="B20" s="33">
        <v>7.0489844683393077</v>
      </c>
      <c r="C20" s="33">
        <v>13.739545997610513</v>
      </c>
      <c r="D20" s="33">
        <v>79.211469534050181</v>
      </c>
      <c r="E20" s="65">
        <v>8.1582200247218797</v>
      </c>
      <c r="F20" s="65">
        <v>16.934487021013599</v>
      </c>
      <c r="G20" s="65">
        <v>74.90729295426452</v>
      </c>
      <c r="H20" s="67">
        <f t="shared" si="4"/>
        <v>1.109235556382572</v>
      </c>
      <c r="I20" s="67">
        <f t="shared" si="5"/>
        <v>3.1949410234030857</v>
      </c>
      <c r="J20" s="67">
        <f t="shared" si="6"/>
        <v>-4.3041765797856613</v>
      </c>
      <c r="L20" s="32" t="s">
        <v>19</v>
      </c>
      <c r="M20" s="33">
        <v>9.9879663056558368</v>
      </c>
      <c r="N20" s="33">
        <v>11.070998796630565</v>
      </c>
      <c r="O20" s="33">
        <v>78.941034897713607</v>
      </c>
      <c r="P20" s="57">
        <v>11.572327044025158</v>
      </c>
      <c r="Q20" s="57">
        <v>13.333333333333334</v>
      </c>
      <c r="R20" s="57">
        <v>75.094339622641513</v>
      </c>
      <c r="S20" s="68">
        <f t="shared" si="7"/>
        <v>1.5843607383693215</v>
      </c>
      <c r="T20" s="68">
        <f t="shared" si="8"/>
        <v>2.2623345367027685</v>
      </c>
      <c r="U20" s="68">
        <f t="shared" si="9"/>
        <v>-3.8466952750720935</v>
      </c>
      <c r="W20" s="64">
        <v>77.599999999999994</v>
      </c>
      <c r="X20" s="24">
        <f t="shared" si="10"/>
        <v>-2.6927070457354745</v>
      </c>
      <c r="Y20" s="64">
        <v>75.8</v>
      </c>
      <c r="Z20" s="24">
        <f t="shared" si="11"/>
        <v>-0.70566037735848397</v>
      </c>
    </row>
    <row r="21" spans="1:26">
      <c r="A21" s="30" t="s">
        <v>7</v>
      </c>
      <c r="B21" s="33">
        <v>8.165680473372781</v>
      </c>
      <c r="C21" s="33">
        <v>10.88757396449704</v>
      </c>
      <c r="D21" s="33">
        <v>80.946745562130175</v>
      </c>
      <c r="E21" s="65">
        <v>10.506798516687269</v>
      </c>
      <c r="F21" s="65">
        <v>9.3943139678615584</v>
      </c>
      <c r="G21" s="65">
        <v>80.098887515451182</v>
      </c>
      <c r="H21" s="67">
        <f t="shared" si="4"/>
        <v>2.3411180433144878</v>
      </c>
      <c r="I21" s="67">
        <f t="shared" si="5"/>
        <v>-1.4932599966354818</v>
      </c>
      <c r="J21" s="67">
        <f t="shared" si="6"/>
        <v>-0.84785804667899356</v>
      </c>
      <c r="L21" s="32" t="s">
        <v>20</v>
      </c>
      <c r="M21" s="33">
        <v>3.8554216867469884</v>
      </c>
      <c r="N21" s="33">
        <v>13.614457831325302</v>
      </c>
      <c r="O21" s="33">
        <v>82.53012048192771</v>
      </c>
      <c r="P21" s="57">
        <v>7.0440251572327046</v>
      </c>
      <c r="Q21" s="57">
        <v>14.088050314465409</v>
      </c>
      <c r="R21" s="57">
        <v>78.867924528301899</v>
      </c>
      <c r="S21" s="68">
        <f t="shared" si="7"/>
        <v>3.1886034704857162</v>
      </c>
      <c r="T21" s="68">
        <f t="shared" si="8"/>
        <v>0.47359248314010749</v>
      </c>
      <c r="U21" s="68">
        <f t="shared" si="9"/>
        <v>-3.6621959536258117</v>
      </c>
      <c r="W21" s="64">
        <v>79.3</v>
      </c>
      <c r="X21" s="24">
        <f t="shared" si="10"/>
        <v>0.79888751545118453</v>
      </c>
      <c r="Y21" s="64">
        <v>82.2</v>
      </c>
      <c r="Z21" s="24">
        <f t="shared" si="11"/>
        <v>-3.3320754716981043</v>
      </c>
    </row>
    <row r="22" spans="1:26">
      <c r="A22" s="30" t="s">
        <v>8</v>
      </c>
      <c r="B22" s="33">
        <v>3.4688995215311005</v>
      </c>
      <c r="C22" s="33">
        <v>11.244019138755981</v>
      </c>
      <c r="D22" s="33">
        <v>85.287081339712927</v>
      </c>
      <c r="E22" s="65">
        <v>5.8385093167701863</v>
      </c>
      <c r="F22" s="65">
        <v>14.161490683229813</v>
      </c>
      <c r="G22" s="65">
        <v>80</v>
      </c>
      <c r="H22" s="67">
        <f t="shared" si="4"/>
        <v>2.3696097952390858</v>
      </c>
      <c r="I22" s="67">
        <f t="shared" si="5"/>
        <v>2.9174715444738322</v>
      </c>
      <c r="J22" s="67">
        <f t="shared" si="6"/>
        <v>-5.2870813397129268</v>
      </c>
      <c r="L22" s="32" t="s">
        <v>21</v>
      </c>
      <c r="M22" s="33">
        <v>5.7485029940119761</v>
      </c>
      <c r="N22" s="33">
        <v>9.2215568862275443</v>
      </c>
      <c r="O22" s="33">
        <v>85.029940119760482</v>
      </c>
      <c r="P22" s="57">
        <v>7.2955974842767297</v>
      </c>
      <c r="Q22" s="57">
        <v>10.188679245283019</v>
      </c>
      <c r="R22" s="57">
        <v>82.515723270440262</v>
      </c>
      <c r="S22" s="68">
        <f t="shared" si="7"/>
        <v>1.5470944902647537</v>
      </c>
      <c r="T22" s="68">
        <f t="shared" si="8"/>
        <v>0.96712235905547494</v>
      </c>
      <c r="U22" s="68">
        <f t="shared" si="9"/>
        <v>-2.5142168493202206</v>
      </c>
      <c r="W22" s="64">
        <v>80.900000000000006</v>
      </c>
      <c r="X22" s="24">
        <f t="shared" si="10"/>
        <v>-0.90000000000000568</v>
      </c>
      <c r="Y22" s="64">
        <v>84.4</v>
      </c>
      <c r="Z22" s="24">
        <f t="shared" si="11"/>
        <v>-1.884276729559744</v>
      </c>
    </row>
    <row r="23" spans="1:26">
      <c r="A23" s="30" t="s">
        <v>9</v>
      </c>
      <c r="B23" s="33">
        <v>5.9594755661501786</v>
      </c>
      <c r="C23" s="33">
        <v>13.110846245530395</v>
      </c>
      <c r="D23" s="33">
        <v>80.929678188319429</v>
      </c>
      <c r="E23" s="65">
        <v>7.329192546583851</v>
      </c>
      <c r="F23" s="65">
        <v>13.043478260869565</v>
      </c>
      <c r="G23" s="65">
        <v>79.627329192546583</v>
      </c>
      <c r="H23" s="67">
        <f t="shared" si="4"/>
        <v>1.3697169804336724</v>
      </c>
      <c r="I23" s="67">
        <f t="shared" si="5"/>
        <v>-6.736798466083016E-2</v>
      </c>
      <c r="J23" s="67">
        <f t="shared" si="6"/>
        <v>-1.3023489957728458</v>
      </c>
      <c r="L23" s="32" t="s">
        <v>22</v>
      </c>
      <c r="M23" s="33">
        <v>3.7959667852906289</v>
      </c>
      <c r="N23" s="33">
        <v>7.3546856465005934</v>
      </c>
      <c r="O23" s="33">
        <v>88.849347568208785</v>
      </c>
      <c r="P23" s="57">
        <v>4.7204968944099379</v>
      </c>
      <c r="Q23" s="57">
        <v>10.186335403726709</v>
      </c>
      <c r="R23" s="57">
        <v>85.093167701863365</v>
      </c>
      <c r="S23" s="68">
        <f t="shared" si="7"/>
        <v>0.924530109119309</v>
      </c>
      <c r="T23" s="68">
        <f t="shared" si="8"/>
        <v>2.8316497572261152</v>
      </c>
      <c r="U23" s="68">
        <f t="shared" si="9"/>
        <v>-3.7561798663454198</v>
      </c>
      <c r="W23" s="64">
        <v>80.900000000000006</v>
      </c>
      <c r="X23" s="24">
        <f t="shared" si="10"/>
        <v>-1.272670807453423</v>
      </c>
      <c r="Y23" s="64">
        <v>87</v>
      </c>
      <c r="Z23" s="24">
        <f t="shared" si="11"/>
        <v>-1.906832298136635</v>
      </c>
    </row>
    <row r="24" spans="1:26">
      <c r="A24" s="30" t="s">
        <v>10</v>
      </c>
      <c r="B24" s="33">
        <v>3.5799522673031028</v>
      </c>
      <c r="C24" s="33">
        <v>14.916467780429594</v>
      </c>
      <c r="D24" s="33">
        <v>81.503579952267302</v>
      </c>
      <c r="E24" s="65">
        <v>5.7071960297766751</v>
      </c>
      <c r="F24" s="65">
        <v>15.012406947890819</v>
      </c>
      <c r="G24" s="65">
        <v>79.280397022332508</v>
      </c>
      <c r="H24" s="67">
        <f t="shared" si="4"/>
        <v>2.1272437624735723</v>
      </c>
      <c r="I24" s="67">
        <f t="shared" si="5"/>
        <v>9.5939167461224883E-2</v>
      </c>
      <c r="J24" s="67">
        <f t="shared" si="6"/>
        <v>-2.2231829299347936</v>
      </c>
      <c r="L24" s="32" t="s">
        <v>23</v>
      </c>
      <c r="M24" s="33">
        <v>3.2374100719424459</v>
      </c>
      <c r="N24" s="33">
        <v>4.5563549160671464</v>
      </c>
      <c r="O24" s="33">
        <v>92.206235011990415</v>
      </c>
      <c r="P24" s="57">
        <v>3.9042821158690177</v>
      </c>
      <c r="Q24" s="57">
        <v>6.4231738035264483</v>
      </c>
      <c r="R24" s="57">
        <v>89.672544080604538</v>
      </c>
      <c r="S24" s="68">
        <f t="shared" si="7"/>
        <v>0.66687204392657184</v>
      </c>
      <c r="T24" s="68">
        <f t="shared" si="8"/>
        <v>1.8668188874593019</v>
      </c>
      <c r="U24" s="68">
        <f t="shared" si="9"/>
        <v>-2.5336909313858769</v>
      </c>
      <c r="W24" s="64">
        <v>82.8</v>
      </c>
      <c r="X24" s="24">
        <f t="shared" si="10"/>
        <v>-3.5196029776674891</v>
      </c>
      <c r="Y24" s="64">
        <v>91</v>
      </c>
      <c r="Z24" s="24">
        <f t="shared" si="11"/>
        <v>-1.3274559193954616</v>
      </c>
    </row>
    <row r="25" spans="1:26">
      <c r="A25" s="30" t="s">
        <v>11</v>
      </c>
      <c r="B25" s="33">
        <v>4.0141676505312871</v>
      </c>
      <c r="C25" s="33">
        <v>9.445100354191263</v>
      </c>
      <c r="D25" s="33">
        <v>86.540731995277454</v>
      </c>
      <c r="E25" s="65">
        <v>6.6095471236230106</v>
      </c>
      <c r="F25" s="65">
        <v>10.403916768665852</v>
      </c>
      <c r="G25" s="65">
        <v>82.986536107711146</v>
      </c>
      <c r="H25" s="67">
        <f t="shared" si="4"/>
        <v>2.5953794730917235</v>
      </c>
      <c r="I25" s="67">
        <f t="shared" si="5"/>
        <v>0.95881641447458854</v>
      </c>
      <c r="J25" s="67">
        <f t="shared" si="6"/>
        <v>-3.5541958875663084</v>
      </c>
      <c r="W25" s="64">
        <v>84.9</v>
      </c>
      <c r="X25" s="24">
        <f t="shared" si="10"/>
        <v>-1.9134638922888598</v>
      </c>
    </row>
    <row r="27" spans="1:26" ht="15" customHeight="1"/>
    <row r="28" spans="1:26" ht="15" customHeight="1">
      <c r="A28" s="29" t="s">
        <v>60</v>
      </c>
      <c r="B28" s="118">
        <v>2019</v>
      </c>
      <c r="C28" s="118"/>
      <c r="D28" s="118"/>
      <c r="E28" s="114">
        <v>2020</v>
      </c>
      <c r="F28" s="114"/>
      <c r="G28" s="114"/>
      <c r="H28" s="114" t="s">
        <v>107</v>
      </c>
      <c r="I28" s="114"/>
      <c r="J28" s="114"/>
      <c r="L28" s="29" t="s">
        <v>60</v>
      </c>
      <c r="M28" s="118">
        <v>2019</v>
      </c>
      <c r="N28" s="118"/>
      <c r="O28" s="118"/>
      <c r="P28" s="114">
        <v>2020</v>
      </c>
      <c r="Q28" s="114"/>
      <c r="R28" s="114"/>
      <c r="S28" s="114" t="s">
        <v>107</v>
      </c>
      <c r="T28" s="114"/>
      <c r="U28" s="114"/>
    </row>
    <row r="29" spans="1:26">
      <c r="A29" s="27"/>
      <c r="B29" s="34" t="s">
        <v>43</v>
      </c>
      <c r="C29" s="34" t="s">
        <v>44</v>
      </c>
      <c r="D29" s="34" t="s">
        <v>45</v>
      </c>
      <c r="E29" s="61" t="s">
        <v>43</v>
      </c>
      <c r="F29" s="61" t="s">
        <v>44</v>
      </c>
      <c r="G29" s="61" t="s">
        <v>45</v>
      </c>
      <c r="H29" s="61" t="s">
        <v>43</v>
      </c>
      <c r="I29" s="61" t="s">
        <v>44</v>
      </c>
      <c r="J29" s="61" t="s">
        <v>45</v>
      </c>
      <c r="M29" s="34" t="s">
        <v>43</v>
      </c>
      <c r="N29" s="34" t="s">
        <v>44</v>
      </c>
      <c r="O29" s="34" t="s">
        <v>45</v>
      </c>
      <c r="P29" s="61" t="s">
        <v>43</v>
      </c>
      <c r="Q29" s="61" t="s">
        <v>44</v>
      </c>
      <c r="R29" s="61" t="s">
        <v>45</v>
      </c>
      <c r="S29" s="61" t="s">
        <v>43</v>
      </c>
      <c r="T29" s="61" t="s">
        <v>44</v>
      </c>
      <c r="U29" s="61" t="s">
        <v>45</v>
      </c>
      <c r="W29" s="63" t="s">
        <v>140</v>
      </c>
      <c r="Y29" s="63" t="s">
        <v>140</v>
      </c>
    </row>
    <row r="30" spans="1:26">
      <c r="A30" s="30" t="s">
        <v>4</v>
      </c>
      <c r="B30" s="33">
        <v>14.589235127478753</v>
      </c>
      <c r="C30" s="33">
        <v>25.495750708215297</v>
      </c>
      <c r="D30" s="33">
        <v>59.915014164305944</v>
      </c>
      <c r="E30" s="65">
        <v>15.918958031837915</v>
      </c>
      <c r="F30" s="65">
        <v>26.483357452966715</v>
      </c>
      <c r="G30" s="65">
        <v>57.597684515195368</v>
      </c>
      <c r="H30" s="67">
        <f>E30-B30</f>
        <v>1.3297229043591621</v>
      </c>
      <c r="I30" s="67">
        <f>F30-C30</f>
        <v>0.98760674475141741</v>
      </c>
      <c r="J30" s="67">
        <f>G30-D30</f>
        <v>-2.3173296491105759</v>
      </c>
      <c r="L30" s="32" t="s">
        <v>17</v>
      </c>
      <c r="M30" s="33">
        <v>18.597997138769671</v>
      </c>
      <c r="N30" s="33">
        <v>36.623748211731041</v>
      </c>
      <c r="O30" s="33">
        <v>44.778254649499281</v>
      </c>
      <c r="P30" s="57">
        <v>22.655122655122657</v>
      </c>
      <c r="Q30" s="57">
        <v>32.611832611832611</v>
      </c>
      <c r="R30" s="57">
        <v>44.733044733044736</v>
      </c>
      <c r="S30" s="58">
        <f>P30-M30</f>
        <v>4.0571255163529862</v>
      </c>
      <c r="T30" s="58">
        <f>Q30-N30</f>
        <v>-4.0119155998984297</v>
      </c>
      <c r="U30" s="58">
        <f>R30-O30</f>
        <v>-4.5209916454545862E-2</v>
      </c>
      <c r="W30" s="64">
        <v>57.358402194640526</v>
      </c>
      <c r="X30" s="24">
        <f>G30-W30</f>
        <v>0.23928232055484244</v>
      </c>
      <c r="Y30" s="64">
        <v>46.774786824945664</v>
      </c>
      <c r="Z30" s="24">
        <f>R30-Y30</f>
        <v>-2.0417420919009288</v>
      </c>
    </row>
    <row r="31" spans="1:26">
      <c r="A31" s="30" t="s">
        <v>5</v>
      </c>
      <c r="B31" s="33">
        <v>5.9405940594059405</v>
      </c>
      <c r="C31" s="33">
        <v>25.459688826025463</v>
      </c>
      <c r="D31" s="33">
        <v>68.599717114568605</v>
      </c>
      <c r="E31" s="65">
        <v>5.4913294797687859</v>
      </c>
      <c r="F31" s="65">
        <v>25.867052023121389</v>
      </c>
      <c r="G31" s="65">
        <v>68.641618497109818</v>
      </c>
      <c r="H31" s="33">
        <f t="shared" ref="H31:H37" si="12">E31-B31</f>
        <v>-0.4492645796371546</v>
      </c>
      <c r="I31" s="33">
        <f t="shared" ref="I31:I37" si="13">F31-C31</f>
        <v>0.4073631970959255</v>
      </c>
      <c r="J31" s="33">
        <f t="shared" ref="J31:J37" si="14">G31-D31</f>
        <v>4.1901382541212229E-2</v>
      </c>
      <c r="L31" s="32" t="s">
        <v>18</v>
      </c>
      <c r="M31" s="33">
        <v>12.167832167832168</v>
      </c>
      <c r="N31" s="33">
        <v>22.097902097902097</v>
      </c>
      <c r="O31" s="33">
        <v>65.734265734265733</v>
      </c>
      <c r="P31" s="57">
        <v>12.303290414878399</v>
      </c>
      <c r="Q31" s="57">
        <v>25.178826895565091</v>
      </c>
      <c r="R31" s="57">
        <v>62.517882689556515</v>
      </c>
      <c r="S31" s="68">
        <f t="shared" ref="S31:S36" si="15">P31-M31</f>
        <v>0.13545824704623044</v>
      </c>
      <c r="T31" s="68">
        <f t="shared" ref="T31:T36" si="16">Q31-N31</f>
        <v>3.0809247976629948</v>
      </c>
      <c r="U31" s="68">
        <f t="shared" ref="U31:U36" si="17">R31-O31</f>
        <v>-3.2163830447092181</v>
      </c>
      <c r="W31" s="64">
        <v>69.099999999999994</v>
      </c>
      <c r="X31" s="24">
        <f t="shared" ref="X31:X37" si="18">G31-W31</f>
        <v>-0.45838150289017676</v>
      </c>
      <c r="Y31" s="64">
        <v>64.400000000000006</v>
      </c>
      <c r="Z31" s="24">
        <f t="shared" ref="Z31:Z36" si="19">R31-Y31</f>
        <v>-1.8821173104434905</v>
      </c>
    </row>
    <row r="32" spans="1:26">
      <c r="A32" s="30" t="s">
        <v>6</v>
      </c>
      <c r="B32" s="33">
        <v>7.4753173483779971</v>
      </c>
      <c r="C32" s="33">
        <v>18.476727785613541</v>
      </c>
      <c r="D32" s="33">
        <v>74.047954866008453</v>
      </c>
      <c r="E32" s="65">
        <v>8.2728592162554424</v>
      </c>
      <c r="F32" s="65">
        <v>16.690856313497822</v>
      </c>
      <c r="G32" s="65">
        <v>75.036284470246741</v>
      </c>
      <c r="H32" s="33">
        <f t="shared" si="12"/>
        <v>0.7975418678774453</v>
      </c>
      <c r="I32" s="33">
        <f t="shared" si="13"/>
        <v>-1.7858714721157192</v>
      </c>
      <c r="J32" s="33">
        <f t="shared" si="14"/>
        <v>0.98832960423828808</v>
      </c>
      <c r="L32" s="32" t="s">
        <v>19</v>
      </c>
      <c r="M32" s="33">
        <v>8.7570621468926557</v>
      </c>
      <c r="N32" s="33">
        <v>14.548022598870055</v>
      </c>
      <c r="O32" s="33">
        <v>76.694915254237287</v>
      </c>
      <c r="P32" s="57">
        <v>7.6258992805755392</v>
      </c>
      <c r="Q32" s="57">
        <v>14.676258992805755</v>
      </c>
      <c r="R32" s="57">
        <v>77.697841726618705</v>
      </c>
      <c r="S32" s="58">
        <f t="shared" si="15"/>
        <v>-1.1311628663171165</v>
      </c>
      <c r="T32" s="58">
        <f t="shared" si="16"/>
        <v>0.12823639393569941</v>
      </c>
      <c r="U32" s="58">
        <f t="shared" si="17"/>
        <v>1.002926472381418</v>
      </c>
      <c r="W32" s="64">
        <v>77.599999999999994</v>
      </c>
      <c r="X32" s="24">
        <f t="shared" si="18"/>
        <v>-2.563715529753253</v>
      </c>
      <c r="Y32" s="64">
        <v>75.8</v>
      </c>
      <c r="Z32" s="24">
        <f t="shared" si="19"/>
        <v>1.897841726618708</v>
      </c>
    </row>
    <row r="33" spans="1:26">
      <c r="A33" s="30" t="s">
        <v>7</v>
      </c>
      <c r="B33" s="33">
        <v>7.4333800841514721</v>
      </c>
      <c r="C33" s="33">
        <v>12.342215988779802</v>
      </c>
      <c r="D33" s="33">
        <v>80.224403927068721</v>
      </c>
      <c r="E33" s="65">
        <v>10.014306151645208</v>
      </c>
      <c r="F33" s="65">
        <v>13.733905579399142</v>
      </c>
      <c r="G33" s="65">
        <v>76.25178826895565</v>
      </c>
      <c r="H33" s="67">
        <f t="shared" si="12"/>
        <v>2.5809260674937358</v>
      </c>
      <c r="I33" s="67">
        <f t="shared" si="13"/>
        <v>1.3916895906193396</v>
      </c>
      <c r="J33" s="67">
        <f t="shared" si="14"/>
        <v>-3.9726156581130709</v>
      </c>
      <c r="L33" s="32" t="s">
        <v>20</v>
      </c>
      <c r="M33" s="33">
        <v>3.3898305084745761</v>
      </c>
      <c r="N33" s="33">
        <v>13.559322033898304</v>
      </c>
      <c r="O33" s="33">
        <v>83.050847457627114</v>
      </c>
      <c r="P33" s="57">
        <v>3.8848920863309351</v>
      </c>
      <c r="Q33" s="57">
        <v>12.51798561151079</v>
      </c>
      <c r="R33" s="57">
        <v>83.597122302158283</v>
      </c>
      <c r="S33" s="58">
        <f t="shared" si="15"/>
        <v>0.49506157785635896</v>
      </c>
      <c r="T33" s="58">
        <f t="shared" si="16"/>
        <v>-1.0413364223875146</v>
      </c>
      <c r="U33" s="58">
        <f t="shared" si="17"/>
        <v>0.54627484453116892</v>
      </c>
      <c r="W33" s="64">
        <v>79.3</v>
      </c>
      <c r="X33" s="24">
        <f t="shared" si="18"/>
        <v>-3.0482117310443471</v>
      </c>
      <c r="Y33" s="64">
        <v>82.2</v>
      </c>
      <c r="Z33" s="24">
        <f t="shared" si="19"/>
        <v>1.3971223021582801</v>
      </c>
    </row>
    <row r="34" spans="1:26">
      <c r="A34" s="30" t="s">
        <v>8</v>
      </c>
      <c r="B34" s="33">
        <v>3.6619718309859155</v>
      </c>
      <c r="C34" s="33">
        <v>17.464788732394364</v>
      </c>
      <c r="D34" s="33">
        <v>78.873239436619713</v>
      </c>
      <c r="E34" s="65">
        <v>4.057971014492753</v>
      </c>
      <c r="F34" s="65">
        <v>18.260869565217391</v>
      </c>
      <c r="G34" s="65">
        <v>77.681159420289859</v>
      </c>
      <c r="H34" s="67">
        <f t="shared" si="12"/>
        <v>0.39599918350683749</v>
      </c>
      <c r="I34" s="67">
        <f t="shared" si="13"/>
        <v>0.79608083282302644</v>
      </c>
      <c r="J34" s="67">
        <f t="shared" si="14"/>
        <v>-1.1920800163298537</v>
      </c>
      <c r="L34" s="32" t="s">
        <v>21</v>
      </c>
      <c r="M34" s="33">
        <v>5.7827926657263751</v>
      </c>
      <c r="N34" s="33">
        <v>8.0394922425952053</v>
      </c>
      <c r="O34" s="33">
        <v>86.177715091678422</v>
      </c>
      <c r="P34" s="57">
        <v>5.1724137931034484</v>
      </c>
      <c r="Q34" s="57">
        <v>11.781609195402298</v>
      </c>
      <c r="R34" s="57">
        <v>83.045977011494259</v>
      </c>
      <c r="S34" s="68">
        <f t="shared" si="15"/>
        <v>-0.61037887262292667</v>
      </c>
      <c r="T34" s="68">
        <f t="shared" si="16"/>
        <v>3.742116952807093</v>
      </c>
      <c r="U34" s="68">
        <f t="shared" si="17"/>
        <v>-3.1317380801841637</v>
      </c>
      <c r="W34" s="64">
        <v>80.900000000000006</v>
      </c>
      <c r="X34" s="24">
        <f t="shared" si="18"/>
        <v>-3.2188405797101467</v>
      </c>
      <c r="Y34" s="64">
        <v>84.4</v>
      </c>
      <c r="Z34" s="24">
        <f t="shared" si="19"/>
        <v>-1.3540229885057471</v>
      </c>
    </row>
    <row r="35" spans="1:26">
      <c r="A35" s="30" t="s">
        <v>9</v>
      </c>
      <c r="B35" s="33">
        <v>5.3977272727272725</v>
      </c>
      <c r="C35" s="33">
        <v>10.795454545454545</v>
      </c>
      <c r="D35" s="33">
        <v>83.806818181818173</v>
      </c>
      <c r="E35" s="65">
        <v>4.1907514450867049</v>
      </c>
      <c r="F35" s="65">
        <v>11.560693641618498</v>
      </c>
      <c r="G35" s="65">
        <v>84.248554913294797</v>
      </c>
      <c r="H35" s="33">
        <f t="shared" si="12"/>
        <v>-1.2069758276405675</v>
      </c>
      <c r="I35" s="33">
        <f t="shared" si="13"/>
        <v>0.76523909616395258</v>
      </c>
      <c r="J35" s="33">
        <f t="shared" si="14"/>
        <v>0.44173673147662385</v>
      </c>
      <c r="L35" s="32" t="s">
        <v>22</v>
      </c>
      <c r="M35" s="33">
        <v>3.5310734463276838</v>
      </c>
      <c r="N35" s="33">
        <v>9.3220338983050848</v>
      </c>
      <c r="O35" s="33">
        <v>87.146892655367239</v>
      </c>
      <c r="P35" s="57">
        <v>3.901734104046243</v>
      </c>
      <c r="Q35" s="57">
        <v>9.8265895953757223</v>
      </c>
      <c r="R35" s="57">
        <v>86.271676300578036</v>
      </c>
      <c r="S35" s="68">
        <f t="shared" si="15"/>
        <v>0.37066065771855916</v>
      </c>
      <c r="T35" s="68">
        <f t="shared" si="16"/>
        <v>0.50455569707063752</v>
      </c>
      <c r="U35" s="68">
        <f t="shared" si="17"/>
        <v>-0.87521635478920246</v>
      </c>
      <c r="W35" s="64">
        <v>80.900000000000006</v>
      </c>
      <c r="X35" s="24">
        <f t="shared" si="18"/>
        <v>3.3485549132947909</v>
      </c>
      <c r="Y35" s="64">
        <v>87</v>
      </c>
      <c r="Z35" s="24">
        <f t="shared" si="19"/>
        <v>-0.72832369942196351</v>
      </c>
    </row>
    <row r="36" spans="1:26">
      <c r="A36" s="30" t="s">
        <v>10</v>
      </c>
      <c r="B36" s="33">
        <v>2.9661016949152543</v>
      </c>
      <c r="C36" s="33">
        <v>12.570621468926554</v>
      </c>
      <c r="D36" s="33">
        <v>84.463276836158201</v>
      </c>
      <c r="E36" s="65">
        <v>2.601156069364162</v>
      </c>
      <c r="F36" s="65">
        <v>15.317919075144509</v>
      </c>
      <c r="G36" s="65">
        <v>82.080924855491332</v>
      </c>
      <c r="H36" s="67">
        <f t="shared" si="12"/>
        <v>-0.36494562555109233</v>
      </c>
      <c r="I36" s="67">
        <f t="shared" si="13"/>
        <v>2.7472976062179555</v>
      </c>
      <c r="J36" s="67">
        <f t="shared" si="14"/>
        <v>-2.3823519806668685</v>
      </c>
      <c r="L36" s="32" t="s">
        <v>23</v>
      </c>
      <c r="M36" s="33">
        <v>3.6723163841807911</v>
      </c>
      <c r="N36" s="33">
        <v>4.3785310734463279</v>
      </c>
      <c r="O36" s="33">
        <v>91.949152542372886</v>
      </c>
      <c r="P36" s="57">
        <v>2.5862068965517242</v>
      </c>
      <c r="Q36" s="57">
        <v>4.4540229885057476</v>
      </c>
      <c r="R36" s="57">
        <v>92.959770114942529</v>
      </c>
      <c r="S36" s="58">
        <f t="shared" si="15"/>
        <v>-1.0861094876290669</v>
      </c>
      <c r="T36" s="58">
        <f t="shared" si="16"/>
        <v>7.5491915059419767E-2</v>
      </c>
      <c r="U36" s="58">
        <f t="shared" si="17"/>
        <v>1.0106175725696431</v>
      </c>
      <c r="W36" s="64">
        <v>82.8</v>
      </c>
      <c r="X36" s="24">
        <f t="shared" si="18"/>
        <v>-0.71907514450866472</v>
      </c>
      <c r="Y36" s="64">
        <v>91</v>
      </c>
      <c r="Z36" s="24">
        <f t="shared" si="19"/>
        <v>1.9597701149425291</v>
      </c>
    </row>
    <row r="37" spans="1:26">
      <c r="A37" s="30" t="s">
        <v>11</v>
      </c>
      <c r="B37" s="33">
        <v>3.9160839160839163</v>
      </c>
      <c r="C37" s="33">
        <v>11.188811188811188</v>
      </c>
      <c r="D37" s="33">
        <v>84.895104895104907</v>
      </c>
      <c r="E37" s="65">
        <v>4.4349070100143066</v>
      </c>
      <c r="F37" s="65">
        <v>10.014306151645208</v>
      </c>
      <c r="G37" s="65">
        <v>85.550786838340485</v>
      </c>
      <c r="H37" s="33">
        <f t="shared" si="12"/>
        <v>0.51882309393039039</v>
      </c>
      <c r="I37" s="33">
        <f t="shared" si="13"/>
        <v>-1.1745050371659804</v>
      </c>
      <c r="J37" s="33">
        <f t="shared" si="14"/>
        <v>0.65568194323557805</v>
      </c>
      <c r="W37" s="64">
        <v>84.9</v>
      </c>
      <c r="X37" s="24">
        <f t="shared" si="18"/>
        <v>0.65078683834047979</v>
      </c>
    </row>
    <row r="40" spans="1:26" ht="15" customHeight="1">
      <c r="A40" s="105" t="s">
        <v>31</v>
      </c>
      <c r="B40" s="105"/>
      <c r="C40" s="105"/>
      <c r="D40" s="105"/>
      <c r="E40" s="105"/>
      <c r="F40" s="105"/>
      <c r="G40" s="105"/>
      <c r="H40" s="105"/>
      <c r="I40" s="105"/>
      <c r="J40" s="105"/>
      <c r="K40" s="105"/>
    </row>
    <row r="41" spans="1:26" ht="32.25" customHeight="1">
      <c r="A41" s="113" t="s">
        <v>120</v>
      </c>
      <c r="B41" s="113"/>
      <c r="C41" s="113"/>
      <c r="D41" s="113"/>
      <c r="E41" s="113"/>
      <c r="F41" s="113"/>
      <c r="G41" s="113"/>
      <c r="H41" s="113"/>
      <c r="I41" s="113"/>
      <c r="J41" s="113"/>
      <c r="W41" s="63" t="s">
        <v>140</v>
      </c>
      <c r="Y41" s="63" t="s">
        <v>140</v>
      </c>
    </row>
    <row r="42" spans="1:26">
      <c r="A42" t="s">
        <v>15</v>
      </c>
      <c r="W42" s="64">
        <v>57.358402194640526</v>
      </c>
      <c r="X42" s="24">
        <f>G42-W42</f>
        <v>-57.358402194640526</v>
      </c>
      <c r="Y42" s="64">
        <v>46.774786824945664</v>
      </c>
      <c r="Z42" s="24">
        <f>R42-Y42</f>
        <v>-46.774786824945664</v>
      </c>
    </row>
    <row r="43" spans="1:26">
      <c r="W43" s="64">
        <v>69.099999999999994</v>
      </c>
      <c r="X43" s="24">
        <f t="shared" ref="X43:X49" si="20">G43-W43</f>
        <v>-69.099999999999994</v>
      </c>
      <c r="Y43" s="64">
        <v>64.400000000000006</v>
      </c>
      <c r="Z43" s="24">
        <f t="shared" ref="Z43:Z48" si="21">R43-Y43</f>
        <v>-64.400000000000006</v>
      </c>
    </row>
    <row r="44" spans="1:26">
      <c r="A44" s="16" t="s">
        <v>160</v>
      </c>
      <c r="W44" s="64">
        <v>77.599999999999994</v>
      </c>
      <c r="X44" s="24">
        <f t="shared" si="20"/>
        <v>-77.599999999999994</v>
      </c>
      <c r="Y44" s="64">
        <v>75.8</v>
      </c>
      <c r="Z44" s="24">
        <f t="shared" si="21"/>
        <v>-75.8</v>
      </c>
    </row>
    <row r="45" spans="1:26">
      <c r="W45" s="64">
        <v>79.3</v>
      </c>
      <c r="X45" s="24">
        <f t="shared" si="20"/>
        <v>-79.3</v>
      </c>
      <c r="Y45" s="64">
        <v>82.2</v>
      </c>
      <c r="Z45" s="24">
        <f t="shared" si="21"/>
        <v>-82.2</v>
      </c>
    </row>
    <row r="46" spans="1:26">
      <c r="W46" s="64">
        <v>80.900000000000006</v>
      </c>
      <c r="X46" s="24">
        <f t="shared" si="20"/>
        <v>-80.900000000000006</v>
      </c>
      <c r="Y46" s="64">
        <v>84.4</v>
      </c>
      <c r="Z46" s="24">
        <f t="shared" si="21"/>
        <v>-84.4</v>
      </c>
    </row>
    <row r="47" spans="1:26">
      <c r="W47" s="64">
        <v>80.900000000000006</v>
      </c>
      <c r="X47" s="24">
        <f t="shared" si="20"/>
        <v>-80.900000000000006</v>
      </c>
      <c r="Y47" s="64">
        <v>87</v>
      </c>
      <c r="Z47" s="24">
        <f t="shared" si="21"/>
        <v>-87</v>
      </c>
    </row>
    <row r="48" spans="1:26">
      <c r="W48" s="64">
        <v>82.8</v>
      </c>
      <c r="X48" s="24">
        <f t="shared" si="20"/>
        <v>-82.8</v>
      </c>
      <c r="Y48" s="64">
        <v>91</v>
      </c>
      <c r="Z48" s="24">
        <f t="shared" si="21"/>
        <v>-91</v>
      </c>
    </row>
    <row r="49" spans="23:26">
      <c r="W49" s="64">
        <v>84.9</v>
      </c>
      <c r="X49" s="24">
        <f t="shared" si="20"/>
        <v>-84.9</v>
      </c>
    </row>
    <row r="53" spans="23:26">
      <c r="W53" s="63" t="s">
        <v>140</v>
      </c>
      <c r="Y53" s="63" t="s">
        <v>140</v>
      </c>
    </row>
    <row r="54" spans="23:26">
      <c r="W54" s="64">
        <v>57.358402194640526</v>
      </c>
      <c r="X54" s="24">
        <f>G54-W54</f>
        <v>-57.358402194640526</v>
      </c>
      <c r="Y54" s="64">
        <v>46.774786824945664</v>
      </c>
      <c r="Z54" s="24">
        <f>R54-Y54</f>
        <v>-46.774786824945664</v>
      </c>
    </row>
    <row r="55" spans="23:26">
      <c r="W55" s="64">
        <v>69.099999999999994</v>
      </c>
      <c r="X55" s="24">
        <f t="shared" ref="X55:X61" si="22">G55-W55</f>
        <v>-69.099999999999994</v>
      </c>
      <c r="Y55" s="64">
        <v>64.400000000000006</v>
      </c>
      <c r="Z55" s="24">
        <f t="shared" ref="Z55:Z60" si="23">R55-Y55</f>
        <v>-64.400000000000006</v>
      </c>
    </row>
    <row r="56" spans="23:26">
      <c r="W56" s="64">
        <v>77.599999999999994</v>
      </c>
      <c r="X56" s="24">
        <f t="shared" si="22"/>
        <v>-77.599999999999994</v>
      </c>
      <c r="Y56" s="64">
        <v>75.8</v>
      </c>
      <c r="Z56" s="24">
        <f t="shared" si="23"/>
        <v>-75.8</v>
      </c>
    </row>
    <row r="57" spans="23:26">
      <c r="W57" s="64">
        <v>79.3</v>
      </c>
      <c r="X57" s="24">
        <f t="shared" si="22"/>
        <v>-79.3</v>
      </c>
      <c r="Y57" s="64">
        <v>82.2</v>
      </c>
      <c r="Z57" s="24">
        <f t="shared" si="23"/>
        <v>-82.2</v>
      </c>
    </row>
    <row r="58" spans="23:26">
      <c r="W58" s="64">
        <v>80.900000000000006</v>
      </c>
      <c r="X58" s="24">
        <f t="shared" si="22"/>
        <v>-80.900000000000006</v>
      </c>
      <c r="Y58" s="64">
        <v>84.4</v>
      </c>
      <c r="Z58" s="24">
        <f t="shared" si="23"/>
        <v>-84.4</v>
      </c>
    </row>
    <row r="59" spans="23:26">
      <c r="W59" s="64">
        <v>80.900000000000006</v>
      </c>
      <c r="X59" s="24">
        <f t="shared" si="22"/>
        <v>-80.900000000000006</v>
      </c>
      <c r="Y59" s="64">
        <v>87</v>
      </c>
      <c r="Z59" s="24">
        <f t="shared" si="23"/>
        <v>-87</v>
      </c>
    </row>
    <row r="60" spans="23:26">
      <c r="W60" s="64">
        <v>82.8</v>
      </c>
      <c r="X60" s="24">
        <f t="shared" si="22"/>
        <v>-82.8</v>
      </c>
      <c r="Y60" s="64">
        <v>91</v>
      </c>
      <c r="Z60" s="24">
        <f t="shared" si="23"/>
        <v>-91</v>
      </c>
    </row>
    <row r="61" spans="23:26">
      <c r="W61" s="64">
        <v>84.9</v>
      </c>
      <c r="X61" s="24">
        <f t="shared" si="22"/>
        <v>-84.9</v>
      </c>
    </row>
    <row r="65" spans="23:26">
      <c r="W65" s="63" t="s">
        <v>140</v>
      </c>
      <c r="Y65" s="63" t="s">
        <v>140</v>
      </c>
    </row>
    <row r="66" spans="23:26">
      <c r="W66" s="64">
        <v>57.358402194640526</v>
      </c>
      <c r="X66" s="24">
        <f>G66-W66</f>
        <v>-57.358402194640526</v>
      </c>
      <c r="Y66" s="64">
        <v>46.774786824945664</v>
      </c>
      <c r="Z66" s="24">
        <f>R66-Y66</f>
        <v>-46.774786824945664</v>
      </c>
    </row>
    <row r="67" spans="23:26">
      <c r="W67" s="64">
        <v>69.099999999999994</v>
      </c>
      <c r="X67" s="24">
        <f t="shared" ref="X67:X73" si="24">G67-W67</f>
        <v>-69.099999999999994</v>
      </c>
      <c r="Y67" s="64">
        <v>64.400000000000006</v>
      </c>
      <c r="Z67" s="24">
        <f t="shared" ref="Z67:Z72" si="25">R67-Y67</f>
        <v>-64.400000000000006</v>
      </c>
    </row>
    <row r="68" spans="23:26">
      <c r="W68" s="64">
        <v>77.599999999999994</v>
      </c>
      <c r="X68" s="24">
        <f t="shared" si="24"/>
        <v>-77.599999999999994</v>
      </c>
      <c r="Y68" s="64">
        <v>75.8</v>
      </c>
      <c r="Z68" s="24">
        <f t="shared" si="25"/>
        <v>-75.8</v>
      </c>
    </row>
    <row r="69" spans="23:26">
      <c r="W69" s="64">
        <v>79.3</v>
      </c>
      <c r="X69" s="24">
        <f t="shared" si="24"/>
        <v>-79.3</v>
      </c>
      <c r="Y69" s="64">
        <v>82.2</v>
      </c>
      <c r="Z69" s="24">
        <f t="shared" si="25"/>
        <v>-82.2</v>
      </c>
    </row>
    <row r="70" spans="23:26">
      <c r="W70" s="64">
        <v>80.900000000000006</v>
      </c>
      <c r="X70" s="24">
        <f t="shared" si="24"/>
        <v>-80.900000000000006</v>
      </c>
      <c r="Y70" s="64">
        <v>84.4</v>
      </c>
      <c r="Z70" s="24">
        <f t="shared" si="25"/>
        <v>-84.4</v>
      </c>
    </row>
    <row r="71" spans="23:26">
      <c r="W71" s="64">
        <v>80.900000000000006</v>
      </c>
      <c r="X71" s="24">
        <f t="shared" si="24"/>
        <v>-80.900000000000006</v>
      </c>
      <c r="Y71" s="64">
        <v>87</v>
      </c>
      <c r="Z71" s="24">
        <f t="shared" si="25"/>
        <v>-87</v>
      </c>
    </row>
    <row r="72" spans="23:26">
      <c r="W72" s="64">
        <v>82.8</v>
      </c>
      <c r="X72" s="24">
        <f t="shared" si="24"/>
        <v>-82.8</v>
      </c>
      <c r="Y72" s="64">
        <v>91</v>
      </c>
      <c r="Z72" s="24">
        <f t="shared" si="25"/>
        <v>-91</v>
      </c>
    </row>
    <row r="73" spans="23:26">
      <c r="W73" s="64">
        <v>84.9</v>
      </c>
      <c r="X73" s="24">
        <f t="shared" si="24"/>
        <v>-84.9</v>
      </c>
    </row>
  </sheetData>
  <mergeCells count="20">
    <mergeCell ref="A41:J41"/>
    <mergeCell ref="A40:K40"/>
    <mergeCell ref="P4:R4"/>
    <mergeCell ref="S4:U4"/>
    <mergeCell ref="P16:R16"/>
    <mergeCell ref="S16:U16"/>
    <mergeCell ref="P28:R28"/>
    <mergeCell ref="S28:U28"/>
    <mergeCell ref="B4:D4"/>
    <mergeCell ref="B16:D16"/>
    <mergeCell ref="B28:D28"/>
    <mergeCell ref="M4:O4"/>
    <mergeCell ref="M16:O16"/>
    <mergeCell ref="M28:O28"/>
    <mergeCell ref="E4:G4"/>
    <mergeCell ref="H4:J4"/>
    <mergeCell ref="E28:G28"/>
    <mergeCell ref="H28:J28"/>
    <mergeCell ref="E16:G16"/>
    <mergeCell ref="H16:J16"/>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9"/>
  <sheetViews>
    <sheetView topLeftCell="A10" workbookViewId="0">
      <selection activeCell="E79" sqref="E79"/>
    </sheetView>
  </sheetViews>
  <sheetFormatPr baseColWidth="10" defaultRowHeight="15"/>
  <cols>
    <col min="1" max="1" width="53.42578125" customWidth="1"/>
    <col min="2" max="10" width="8.7109375" style="35" customWidth="1"/>
    <col min="11" max="11" width="7.42578125" customWidth="1"/>
    <col min="12" max="12" width="39.42578125" bestFit="1" customWidth="1"/>
    <col min="13" max="21" width="8.7109375" customWidth="1"/>
  </cols>
  <sheetData>
    <row r="1" spans="1:26">
      <c r="A1" s="1" t="s">
        <v>68</v>
      </c>
    </row>
    <row r="2" spans="1:26">
      <c r="A2" s="1" t="s">
        <v>121</v>
      </c>
    </row>
    <row r="4" spans="1:26">
      <c r="A4" s="29" t="s">
        <v>61</v>
      </c>
      <c r="B4" s="114">
        <v>2019</v>
      </c>
      <c r="C4" s="114"/>
      <c r="D4" s="114"/>
      <c r="E4" s="114">
        <v>2020</v>
      </c>
      <c r="F4" s="114"/>
      <c r="G4" s="114"/>
      <c r="H4" s="114" t="s">
        <v>107</v>
      </c>
      <c r="I4" s="114"/>
      <c r="J4" s="114"/>
      <c r="L4" s="29" t="s">
        <v>61</v>
      </c>
      <c r="M4" s="114">
        <v>2019</v>
      </c>
      <c r="N4" s="114"/>
      <c r="O4" s="114"/>
      <c r="P4" s="114">
        <v>2020</v>
      </c>
      <c r="Q4" s="114"/>
      <c r="R4" s="114"/>
      <c r="S4" s="114" t="s">
        <v>107</v>
      </c>
      <c r="T4" s="114"/>
      <c r="U4" s="114"/>
    </row>
    <row r="5" spans="1:26">
      <c r="A5" s="27"/>
      <c r="B5" s="34" t="s">
        <v>43</v>
      </c>
      <c r="C5" s="34" t="s">
        <v>44</v>
      </c>
      <c r="D5" s="34" t="s">
        <v>45</v>
      </c>
      <c r="E5" s="61" t="s">
        <v>43</v>
      </c>
      <c r="F5" s="61" t="s">
        <v>44</v>
      </c>
      <c r="G5" s="61" t="s">
        <v>45</v>
      </c>
      <c r="H5" s="61" t="s">
        <v>43</v>
      </c>
      <c r="I5" s="61" t="s">
        <v>44</v>
      </c>
      <c r="J5" s="61" t="s">
        <v>45</v>
      </c>
      <c r="M5" s="34" t="s">
        <v>43</v>
      </c>
      <c r="N5" s="34" t="s">
        <v>44</v>
      </c>
      <c r="O5" s="34" t="s">
        <v>45</v>
      </c>
      <c r="P5" s="61" t="s">
        <v>43</v>
      </c>
      <c r="Q5" s="61" t="s">
        <v>44</v>
      </c>
      <c r="R5" s="61" t="s">
        <v>45</v>
      </c>
      <c r="S5" s="61" t="s">
        <v>43</v>
      </c>
      <c r="T5" s="61" t="s">
        <v>44</v>
      </c>
      <c r="U5" s="61" t="s">
        <v>45</v>
      </c>
      <c r="W5" s="63" t="s">
        <v>140</v>
      </c>
      <c r="Y5" s="63" t="s">
        <v>140</v>
      </c>
    </row>
    <row r="6" spans="1:26">
      <c r="A6" s="30" t="s">
        <v>4</v>
      </c>
      <c r="B6" s="33">
        <v>15.628192032686414</v>
      </c>
      <c r="C6" s="33">
        <v>23.901940755873341</v>
      </c>
      <c r="D6" s="33">
        <v>60.469867211440246</v>
      </c>
      <c r="E6" s="65">
        <v>15.5299055613851</v>
      </c>
      <c r="F6" s="65">
        <v>25.918153200419724</v>
      </c>
      <c r="G6" s="65">
        <v>58.55194123819517</v>
      </c>
      <c r="H6" s="67">
        <f>E6-B6</f>
        <v>-9.8286471301314293E-2</v>
      </c>
      <c r="I6" s="67">
        <f>F6-C6</f>
        <v>2.0162124445463832</v>
      </c>
      <c r="J6" s="67">
        <f>G6-D6</f>
        <v>-1.917925973245076</v>
      </c>
      <c r="L6" s="32" t="s">
        <v>17</v>
      </c>
      <c r="M6" s="38">
        <v>19.77573904179409</v>
      </c>
      <c r="N6" s="38">
        <v>32.21202854230377</v>
      </c>
      <c r="O6" s="38">
        <v>48.01223241590214</v>
      </c>
      <c r="P6" s="57">
        <v>20.649895178197063</v>
      </c>
      <c r="Q6" s="57">
        <v>35.324947589098535</v>
      </c>
      <c r="R6" s="57">
        <v>44.025157232704402</v>
      </c>
      <c r="S6" s="68">
        <f>P6-M6</f>
        <v>0.87415613640297352</v>
      </c>
      <c r="T6" s="68">
        <f>Q6-N6</f>
        <v>3.1129190467947652</v>
      </c>
      <c r="U6" s="68">
        <f>R6-O6</f>
        <v>-3.9870751831977387</v>
      </c>
      <c r="W6" s="64">
        <v>57.358402194640526</v>
      </c>
      <c r="X6" s="24">
        <f>G6-W6</f>
        <v>1.1935390435546438</v>
      </c>
      <c r="Y6" s="64">
        <v>46.774786824945664</v>
      </c>
      <c r="Z6" s="24">
        <f>R6-Y6</f>
        <v>-2.7496295922412628</v>
      </c>
    </row>
    <row r="7" spans="1:26">
      <c r="A7" s="30" t="s">
        <v>5</v>
      </c>
      <c r="B7" s="33">
        <v>7.9429735234215881</v>
      </c>
      <c r="C7" s="33">
        <v>23.217922606924642</v>
      </c>
      <c r="D7" s="33">
        <v>68.839103869653769</v>
      </c>
      <c r="E7" s="65">
        <v>7.3529411764705888</v>
      </c>
      <c r="F7" s="65">
        <v>26.995798319327729</v>
      </c>
      <c r="G7" s="65">
        <v>65.651260504201687</v>
      </c>
      <c r="H7" s="67">
        <f t="shared" ref="H7:J13" si="0">E7-B7</f>
        <v>-0.59003234695099938</v>
      </c>
      <c r="I7" s="67">
        <f t="shared" si="0"/>
        <v>3.7778757124030875</v>
      </c>
      <c r="J7" s="67">
        <f t="shared" si="0"/>
        <v>-3.1878433654520819</v>
      </c>
      <c r="L7" s="32" t="s">
        <v>18</v>
      </c>
      <c r="M7" s="38">
        <v>9.9798387096774182</v>
      </c>
      <c r="N7" s="38">
        <v>22.278225806451612</v>
      </c>
      <c r="O7" s="38">
        <v>67.741935483870961</v>
      </c>
      <c r="P7" s="57">
        <v>12.966804979253114</v>
      </c>
      <c r="Q7" s="57">
        <v>26.348547717842326</v>
      </c>
      <c r="R7" s="57">
        <v>60.684647302904558</v>
      </c>
      <c r="S7" s="68">
        <f t="shared" ref="S7:U12" si="1">P7-M7</f>
        <v>2.9869662695756958</v>
      </c>
      <c r="T7" s="68">
        <f t="shared" si="1"/>
        <v>4.0703219113907139</v>
      </c>
      <c r="U7" s="68">
        <f t="shared" si="1"/>
        <v>-7.0572881809664025</v>
      </c>
      <c r="W7" s="64">
        <v>69.099999999999994</v>
      </c>
      <c r="X7" s="24">
        <f t="shared" ref="X7:X13" si="2">G7-W7</f>
        <v>-3.4487394957983071</v>
      </c>
      <c r="Y7" s="64">
        <v>64.400000000000006</v>
      </c>
      <c r="Z7" s="24">
        <f t="shared" ref="Z7:Z12" si="3">R7-Y7</f>
        <v>-3.7153526970954474</v>
      </c>
    </row>
    <row r="8" spans="1:26">
      <c r="A8" s="30" t="s">
        <v>6</v>
      </c>
      <c r="B8" s="33">
        <v>5.6237218813905931</v>
      </c>
      <c r="C8" s="33">
        <v>15.337423312883436</v>
      </c>
      <c r="D8" s="33">
        <v>79.038854805725961</v>
      </c>
      <c r="E8" s="65">
        <v>7.8698845750262327</v>
      </c>
      <c r="F8" s="65">
        <v>16.789087093389295</v>
      </c>
      <c r="G8" s="65">
        <v>75.341028331584468</v>
      </c>
      <c r="H8" s="67">
        <f t="shared" si="0"/>
        <v>2.2461626936356396</v>
      </c>
      <c r="I8" s="67">
        <f t="shared" si="0"/>
        <v>1.451663780505859</v>
      </c>
      <c r="J8" s="67">
        <f t="shared" si="0"/>
        <v>-3.6978264741414932</v>
      </c>
      <c r="L8" s="32" t="s">
        <v>19</v>
      </c>
      <c r="M8" s="38">
        <v>10.050761421319796</v>
      </c>
      <c r="N8" s="38">
        <v>14.01015228426396</v>
      </c>
      <c r="O8" s="38">
        <v>75.939086294416242</v>
      </c>
      <c r="P8" s="57">
        <v>12.56544502617801</v>
      </c>
      <c r="Q8" s="57">
        <v>12.984293193717278</v>
      </c>
      <c r="R8" s="57">
        <v>74.450261780104711</v>
      </c>
      <c r="S8" s="58">
        <f t="shared" si="1"/>
        <v>2.5146836048582131</v>
      </c>
      <c r="T8" s="58">
        <f t="shared" si="1"/>
        <v>-1.0258590905466818</v>
      </c>
      <c r="U8" s="58">
        <f t="shared" si="1"/>
        <v>-1.4888245143115313</v>
      </c>
      <c r="W8" s="64">
        <v>77.599999999999994</v>
      </c>
      <c r="X8" s="24">
        <f t="shared" si="2"/>
        <v>-2.2589716684155263</v>
      </c>
      <c r="Y8" s="64">
        <v>75.8</v>
      </c>
      <c r="Z8" s="24">
        <f t="shared" si="3"/>
        <v>-1.3497382198952863</v>
      </c>
    </row>
    <row r="9" spans="1:26">
      <c r="A9" s="30" t="s">
        <v>7</v>
      </c>
      <c r="B9" s="33">
        <v>10.909090909090908</v>
      </c>
      <c r="C9" s="33">
        <v>12.323232323232324</v>
      </c>
      <c r="D9" s="33">
        <v>76.767676767676761</v>
      </c>
      <c r="E9" s="65">
        <v>11.122661122661123</v>
      </c>
      <c r="F9" s="65">
        <v>11.434511434511435</v>
      </c>
      <c r="G9" s="65">
        <v>77.442827442827451</v>
      </c>
      <c r="H9" s="33">
        <f t="shared" si="0"/>
        <v>0.21357021357021466</v>
      </c>
      <c r="I9" s="33">
        <f t="shared" si="0"/>
        <v>-0.88872088872088817</v>
      </c>
      <c r="J9" s="33">
        <f t="shared" si="0"/>
        <v>0.67515067515068949</v>
      </c>
      <c r="L9" s="32" t="s">
        <v>20</v>
      </c>
      <c r="M9" s="38">
        <v>4.3654822335025383</v>
      </c>
      <c r="N9" s="38">
        <v>12.791878172588833</v>
      </c>
      <c r="O9" s="38">
        <v>82.842639593908629</v>
      </c>
      <c r="P9" s="57">
        <v>4.9214659685863875</v>
      </c>
      <c r="Q9" s="57">
        <v>14.136125654450263</v>
      </c>
      <c r="R9" s="57">
        <v>80.942408376963343</v>
      </c>
      <c r="S9" s="58">
        <f t="shared" si="1"/>
        <v>0.55598373508384924</v>
      </c>
      <c r="T9" s="58">
        <f t="shared" si="1"/>
        <v>1.3442474818614301</v>
      </c>
      <c r="U9" s="58">
        <f t="shared" si="1"/>
        <v>-1.9002312169452864</v>
      </c>
      <c r="W9" s="64">
        <v>79.3</v>
      </c>
      <c r="X9" s="24">
        <f t="shared" si="2"/>
        <v>-1.8571725571725466</v>
      </c>
      <c r="Y9" s="64">
        <v>82.2</v>
      </c>
      <c r="Z9" s="24">
        <f t="shared" si="3"/>
        <v>-1.2575916230366602</v>
      </c>
    </row>
    <row r="10" spans="1:26">
      <c r="A10" s="30" t="s">
        <v>8</v>
      </c>
      <c r="B10" s="33">
        <v>4.6890927624872578</v>
      </c>
      <c r="C10" s="33">
        <v>15.902140672782874</v>
      </c>
      <c r="D10" s="33">
        <v>79.408766564729873</v>
      </c>
      <c r="E10" s="65">
        <v>5.1362683438155132</v>
      </c>
      <c r="F10" s="65">
        <v>16.981132075471699</v>
      </c>
      <c r="G10" s="65">
        <v>77.882599580712792</v>
      </c>
      <c r="H10" s="67">
        <f t="shared" si="0"/>
        <v>0.44717558132825541</v>
      </c>
      <c r="I10" s="67">
        <f t="shared" si="0"/>
        <v>1.0789914026888248</v>
      </c>
      <c r="J10" s="67">
        <f t="shared" si="0"/>
        <v>-1.5261669840170811</v>
      </c>
      <c r="L10" s="32" t="s">
        <v>21</v>
      </c>
      <c r="M10" s="38">
        <v>5.1776649746192893</v>
      </c>
      <c r="N10" s="38">
        <v>8.4263959390862944</v>
      </c>
      <c r="O10" s="38">
        <v>86.395939086294419</v>
      </c>
      <c r="P10" s="57">
        <v>5.543933054393305</v>
      </c>
      <c r="Q10" s="57">
        <v>9.518828451882845</v>
      </c>
      <c r="R10" s="57">
        <v>84.937238493723854</v>
      </c>
      <c r="S10" s="58">
        <f t="shared" si="1"/>
        <v>0.36626807977401565</v>
      </c>
      <c r="T10" s="58">
        <f t="shared" si="1"/>
        <v>1.0924325127965506</v>
      </c>
      <c r="U10" s="58">
        <f t="shared" si="1"/>
        <v>-1.4587005925705654</v>
      </c>
      <c r="W10" s="64">
        <v>80.900000000000006</v>
      </c>
      <c r="X10" s="24">
        <f t="shared" si="2"/>
        <v>-3.0174004192872133</v>
      </c>
      <c r="Y10" s="64">
        <v>84.4</v>
      </c>
      <c r="Z10" s="24">
        <f t="shared" si="3"/>
        <v>0.53723849372384791</v>
      </c>
    </row>
    <row r="11" spans="1:26">
      <c r="A11" s="30" t="s">
        <v>9</v>
      </c>
      <c r="B11" s="33">
        <v>5.942622950819672</v>
      </c>
      <c r="C11" s="33">
        <v>9.9385245901639347</v>
      </c>
      <c r="D11" s="33">
        <v>84.118852459016395</v>
      </c>
      <c r="E11" s="65">
        <v>6.9037656903765692</v>
      </c>
      <c r="F11" s="65">
        <v>13.912133891213388</v>
      </c>
      <c r="G11" s="65">
        <v>79.18410041841004</v>
      </c>
      <c r="H11" s="67">
        <f t="shared" si="0"/>
        <v>0.96114273955689722</v>
      </c>
      <c r="I11" s="67">
        <f t="shared" si="0"/>
        <v>3.9736093010494535</v>
      </c>
      <c r="J11" s="67">
        <f t="shared" si="0"/>
        <v>-4.9347520406063552</v>
      </c>
      <c r="L11" s="32" t="s">
        <v>22</v>
      </c>
      <c r="M11" s="38">
        <v>3.7678207739307537</v>
      </c>
      <c r="N11" s="38">
        <v>9.9796334012219958</v>
      </c>
      <c r="O11" s="38">
        <v>86.252545824847246</v>
      </c>
      <c r="P11" s="57">
        <v>2.8361344537815127</v>
      </c>
      <c r="Q11" s="57">
        <v>7.6680672268907566</v>
      </c>
      <c r="R11" s="57">
        <v>89.495798319327733</v>
      </c>
      <c r="S11" s="58">
        <f t="shared" si="1"/>
        <v>-0.93168632014924091</v>
      </c>
      <c r="T11" s="58">
        <f t="shared" si="1"/>
        <v>-2.3115661743312392</v>
      </c>
      <c r="U11" s="58">
        <f t="shared" si="1"/>
        <v>3.2432524944804868</v>
      </c>
      <c r="W11" s="64">
        <v>80.900000000000006</v>
      </c>
      <c r="X11" s="24">
        <f t="shared" si="2"/>
        <v>-1.7158995815899658</v>
      </c>
      <c r="Y11" s="64">
        <v>87</v>
      </c>
      <c r="Z11" s="24">
        <f t="shared" si="3"/>
        <v>2.4957983193277329</v>
      </c>
    </row>
    <row r="12" spans="1:26">
      <c r="A12" s="30" t="s">
        <v>10</v>
      </c>
      <c r="B12" s="33">
        <v>2.3517382413087935</v>
      </c>
      <c r="C12" s="33">
        <v>13.496932515337424</v>
      </c>
      <c r="D12" s="33">
        <v>84.151329243353786</v>
      </c>
      <c r="E12" s="65">
        <v>3.5564853556485359</v>
      </c>
      <c r="F12" s="65">
        <v>15.376569037656903</v>
      </c>
      <c r="G12" s="65">
        <v>81.06694560669456</v>
      </c>
      <c r="H12" s="67">
        <f t="shared" si="0"/>
        <v>1.2047471143397424</v>
      </c>
      <c r="I12" s="67">
        <f t="shared" si="0"/>
        <v>1.8796365223194798</v>
      </c>
      <c r="J12" s="67">
        <f t="shared" si="0"/>
        <v>-3.0843836366592257</v>
      </c>
      <c r="L12" s="32" t="s">
        <v>23</v>
      </c>
      <c r="M12" s="38">
        <v>3.3502538071065993</v>
      </c>
      <c r="N12" s="38">
        <v>4.5685279187817258</v>
      </c>
      <c r="O12" s="38">
        <v>92.081218274111677</v>
      </c>
      <c r="P12" s="57">
        <v>2.8242677824267783</v>
      </c>
      <c r="Q12" s="57">
        <v>4.9163179916317992</v>
      </c>
      <c r="R12" s="57">
        <v>92.259414225941427</v>
      </c>
      <c r="S12" s="58">
        <f t="shared" si="1"/>
        <v>-0.52598602467982092</v>
      </c>
      <c r="T12" s="58">
        <f t="shared" si="1"/>
        <v>0.34779007285007335</v>
      </c>
      <c r="U12" s="58">
        <f t="shared" si="1"/>
        <v>0.17819595182974979</v>
      </c>
      <c r="W12" s="64">
        <v>82.8</v>
      </c>
      <c r="X12" s="24">
        <f t="shared" si="2"/>
        <v>-1.7330543933054372</v>
      </c>
      <c r="Y12" s="64">
        <v>91</v>
      </c>
      <c r="Z12" s="24">
        <f t="shared" si="3"/>
        <v>1.2594142259414269</v>
      </c>
    </row>
    <row r="13" spans="1:26">
      <c r="A13" s="30" t="s">
        <v>11</v>
      </c>
      <c r="B13" s="33">
        <v>5.7401812688821749</v>
      </c>
      <c r="C13" s="33">
        <v>9.1641490433031212</v>
      </c>
      <c r="D13" s="33">
        <v>85.095669687814706</v>
      </c>
      <c r="E13" s="65">
        <v>5.7053941908713695</v>
      </c>
      <c r="F13" s="65">
        <v>11.514522821576763</v>
      </c>
      <c r="G13" s="65">
        <v>82.780082987551864</v>
      </c>
      <c r="H13" s="67">
        <f t="shared" si="0"/>
        <v>-3.4787078010805494E-2</v>
      </c>
      <c r="I13" s="67">
        <f t="shared" si="0"/>
        <v>2.3503737782736422</v>
      </c>
      <c r="J13" s="67">
        <f t="shared" si="0"/>
        <v>-2.3155867002628412</v>
      </c>
      <c r="W13" s="64">
        <v>84.9</v>
      </c>
      <c r="X13" s="24">
        <f t="shared" si="2"/>
        <v>-2.1199170124481412</v>
      </c>
    </row>
    <row r="16" spans="1:26" ht="15" customHeight="1">
      <c r="A16" s="29" t="s">
        <v>62</v>
      </c>
      <c r="B16" s="114">
        <v>2019</v>
      </c>
      <c r="C16" s="114"/>
      <c r="D16" s="114"/>
      <c r="E16" s="114">
        <v>2020</v>
      </c>
      <c r="F16" s="114"/>
      <c r="G16" s="114"/>
      <c r="H16" s="114" t="s">
        <v>107</v>
      </c>
      <c r="I16" s="114"/>
      <c r="J16" s="114"/>
      <c r="L16" s="29" t="s">
        <v>62</v>
      </c>
      <c r="M16" s="114">
        <v>2019</v>
      </c>
      <c r="N16" s="114"/>
      <c r="O16" s="114"/>
      <c r="P16" s="114">
        <v>2020</v>
      </c>
      <c r="Q16" s="114"/>
      <c r="R16" s="114"/>
      <c r="S16" s="114" t="s">
        <v>107</v>
      </c>
      <c r="T16" s="114"/>
      <c r="U16" s="114"/>
    </row>
    <row r="17" spans="1:26">
      <c r="A17" s="27"/>
      <c r="B17" s="34" t="s">
        <v>43</v>
      </c>
      <c r="C17" s="34" t="s">
        <v>44</v>
      </c>
      <c r="D17" s="34" t="s">
        <v>45</v>
      </c>
      <c r="E17" s="61" t="s">
        <v>43</v>
      </c>
      <c r="F17" s="61" t="s">
        <v>44</v>
      </c>
      <c r="G17" s="61" t="s">
        <v>45</v>
      </c>
      <c r="H17" s="61" t="s">
        <v>43</v>
      </c>
      <c r="I17" s="61" t="s">
        <v>44</v>
      </c>
      <c r="J17" s="61" t="s">
        <v>45</v>
      </c>
      <c r="M17" s="34" t="s">
        <v>43</v>
      </c>
      <c r="N17" s="34" t="s">
        <v>44</v>
      </c>
      <c r="O17" s="34" t="s">
        <v>45</v>
      </c>
      <c r="P17" s="61" t="s">
        <v>43</v>
      </c>
      <c r="Q17" s="61" t="s">
        <v>44</v>
      </c>
      <c r="R17" s="61" t="s">
        <v>45</v>
      </c>
      <c r="S17" s="61" t="s">
        <v>43</v>
      </c>
      <c r="T17" s="61" t="s">
        <v>44</v>
      </c>
      <c r="U17" s="61" t="s">
        <v>45</v>
      </c>
      <c r="W17" s="63" t="s">
        <v>140</v>
      </c>
      <c r="Y17" s="63" t="s">
        <v>140</v>
      </c>
    </row>
    <row r="18" spans="1:26">
      <c r="A18" s="30" t="s">
        <v>4</v>
      </c>
      <c r="B18" s="33">
        <v>13.773885350318471</v>
      </c>
      <c r="C18" s="33">
        <v>27.070063694267514</v>
      </c>
      <c r="D18" s="33">
        <v>59.15605095541401</v>
      </c>
      <c r="E18" s="65">
        <v>18.1203007518797</v>
      </c>
      <c r="F18" s="65">
        <v>29.699248120300751</v>
      </c>
      <c r="G18" s="65">
        <v>52.180451127819552</v>
      </c>
      <c r="H18" s="67">
        <f>E18-B18</f>
        <v>4.3464154015612291</v>
      </c>
      <c r="I18" s="67">
        <f>F18-C18</f>
        <v>2.6291844260332375</v>
      </c>
      <c r="J18" s="67">
        <f>G18-D18</f>
        <v>-6.9755998275944577</v>
      </c>
      <c r="L18" s="32" t="s">
        <v>17</v>
      </c>
      <c r="M18" s="38">
        <v>20.92283214001591</v>
      </c>
      <c r="N18" s="38">
        <v>35.56085918854415</v>
      </c>
      <c r="O18" s="38">
        <v>43.516308671439937</v>
      </c>
      <c r="P18" s="57">
        <v>22.846441947565545</v>
      </c>
      <c r="Q18" s="57">
        <v>33.033707865168537</v>
      </c>
      <c r="R18" s="57">
        <v>44.119850187265918</v>
      </c>
      <c r="S18" s="58">
        <f>P18-M18</f>
        <v>1.9236098075496351</v>
      </c>
      <c r="T18" s="58">
        <f>Q18-N18</f>
        <v>-2.5271513233756124</v>
      </c>
      <c r="U18" s="58">
        <f>R18-O18</f>
        <v>0.60354151582598092</v>
      </c>
      <c r="W18" s="64">
        <v>57.358402194640526</v>
      </c>
      <c r="X18" s="24">
        <f>G18-W18</f>
        <v>-5.1779510668209738</v>
      </c>
      <c r="Y18" s="64">
        <v>46.774786824945664</v>
      </c>
      <c r="Z18" s="24">
        <f>R18-Y18</f>
        <v>-2.6549366376797465</v>
      </c>
    </row>
    <row r="19" spans="1:26">
      <c r="A19" s="30" t="s">
        <v>5</v>
      </c>
      <c r="B19" s="33">
        <v>6.7729083665338639</v>
      </c>
      <c r="C19" s="33">
        <v>28.924302788844621</v>
      </c>
      <c r="D19" s="33">
        <v>64.302788844621517</v>
      </c>
      <c r="E19" s="65">
        <v>8.5457271364317844</v>
      </c>
      <c r="F19" s="65">
        <v>29.685157421289354</v>
      </c>
      <c r="G19" s="65">
        <v>61.769115442278867</v>
      </c>
      <c r="H19" s="33">
        <f t="shared" ref="H19:H25" si="4">E19-B19</f>
        <v>1.7728187698979205</v>
      </c>
      <c r="I19" s="33">
        <f t="shared" ref="I19:I25" si="5">F19-C19</f>
        <v>0.76085463244473317</v>
      </c>
      <c r="J19" s="33">
        <f t="shared" ref="J19:J25" si="6">G19-D19</f>
        <v>-2.5336734023426501</v>
      </c>
      <c r="L19" s="32" t="s">
        <v>18</v>
      </c>
      <c r="M19" s="38">
        <v>12.312549329123915</v>
      </c>
      <c r="N19" s="38">
        <v>27.387529597474348</v>
      </c>
      <c r="O19" s="38">
        <v>60.299921073401741</v>
      </c>
      <c r="P19" s="57">
        <v>11.72106824925816</v>
      </c>
      <c r="Q19" s="57">
        <v>28.264094955489615</v>
      </c>
      <c r="R19" s="57">
        <v>60.014836795252222</v>
      </c>
      <c r="S19" s="58">
        <f t="shared" ref="S19:S24" si="7">P19-M19</f>
        <v>-0.59148107986575482</v>
      </c>
      <c r="T19" s="58">
        <f t="shared" ref="T19:T24" si="8">Q19-N19</f>
        <v>0.87656535801526658</v>
      </c>
      <c r="U19" s="58">
        <f t="shared" ref="U19:U24" si="9">R19-O19</f>
        <v>-0.28508427814951887</v>
      </c>
      <c r="W19" s="64">
        <v>69.099999999999994</v>
      </c>
      <c r="X19" s="24">
        <f t="shared" ref="X19:X25" si="10">G19-W19</f>
        <v>-7.3308845577211272</v>
      </c>
      <c r="Y19" s="64">
        <v>64.400000000000006</v>
      </c>
      <c r="Z19" s="24">
        <f t="shared" ref="Z19:Z24" si="11">R19-Y19</f>
        <v>-4.3851632047477835</v>
      </c>
    </row>
    <row r="20" spans="1:26">
      <c r="A20" s="30" t="s">
        <v>6</v>
      </c>
      <c r="B20" s="33">
        <v>5.6618819776714515</v>
      </c>
      <c r="C20" s="33">
        <v>14.354066985645932</v>
      </c>
      <c r="D20" s="33">
        <v>79.984051036682615</v>
      </c>
      <c r="E20" s="65">
        <v>6.8503350707371551</v>
      </c>
      <c r="F20" s="65">
        <v>17.721518987341771</v>
      </c>
      <c r="G20" s="65">
        <v>75.428145941921073</v>
      </c>
      <c r="H20" s="67">
        <f t="shared" si="4"/>
        <v>1.1884530930657036</v>
      </c>
      <c r="I20" s="67">
        <f t="shared" si="5"/>
        <v>3.3674520016958382</v>
      </c>
      <c r="J20" s="67">
        <f t="shared" si="6"/>
        <v>-4.5559050947615418</v>
      </c>
      <c r="L20" s="32" t="s">
        <v>19</v>
      </c>
      <c r="M20" s="38">
        <v>12.200956937799043</v>
      </c>
      <c r="N20" s="38">
        <v>13.237639553429027</v>
      </c>
      <c r="O20" s="38">
        <v>74.561403508771932</v>
      </c>
      <c r="P20" s="57">
        <v>11.587659894657637</v>
      </c>
      <c r="Q20" s="57">
        <v>13.694507148231752</v>
      </c>
      <c r="R20" s="57">
        <v>74.717832957110602</v>
      </c>
      <c r="S20" s="58">
        <f t="shared" si="7"/>
        <v>-0.61329704314140621</v>
      </c>
      <c r="T20" s="58">
        <f t="shared" si="8"/>
        <v>0.45686759480272521</v>
      </c>
      <c r="U20" s="58">
        <f t="shared" si="9"/>
        <v>0.15642944833867034</v>
      </c>
      <c r="W20" s="64">
        <v>77.599999999999994</v>
      </c>
      <c r="X20" s="24">
        <f t="shared" si="10"/>
        <v>-2.171854058078921</v>
      </c>
      <c r="Y20" s="64">
        <v>75.8</v>
      </c>
      <c r="Z20" s="24">
        <f t="shared" si="11"/>
        <v>-1.0821670428893952</v>
      </c>
    </row>
    <row r="21" spans="1:26">
      <c r="A21" s="30" t="s">
        <v>7</v>
      </c>
      <c r="B21" s="33">
        <v>8.293838862559241</v>
      </c>
      <c r="C21" s="33">
        <v>12.796208530805686</v>
      </c>
      <c r="D21" s="33">
        <v>78.909952606635073</v>
      </c>
      <c r="E21" s="65">
        <v>10.311572700296736</v>
      </c>
      <c r="F21" s="65">
        <v>12.685459940652818</v>
      </c>
      <c r="G21" s="65">
        <v>77.002967359050444</v>
      </c>
      <c r="H21" s="33">
        <f t="shared" si="4"/>
        <v>2.0177338377374952</v>
      </c>
      <c r="I21" s="33">
        <f t="shared" si="5"/>
        <v>-0.11074859015286798</v>
      </c>
      <c r="J21" s="33">
        <f t="shared" si="6"/>
        <v>-1.906985247584629</v>
      </c>
      <c r="L21" s="32" t="s">
        <v>20</v>
      </c>
      <c r="M21" s="38">
        <v>4.5490822027134881</v>
      </c>
      <c r="N21" s="38">
        <v>14.285714285714285</v>
      </c>
      <c r="O21" s="38">
        <v>81.16520351157223</v>
      </c>
      <c r="P21" s="57">
        <v>6.0856498873027798</v>
      </c>
      <c r="Q21" s="57">
        <v>15.702479338842975</v>
      </c>
      <c r="R21" s="57">
        <v>78.211870773854244</v>
      </c>
      <c r="S21" s="68">
        <f t="shared" si="7"/>
        <v>1.5365676845892917</v>
      </c>
      <c r="T21" s="68">
        <f t="shared" si="8"/>
        <v>1.4167650531286906</v>
      </c>
      <c r="U21" s="68">
        <f t="shared" si="9"/>
        <v>-2.9533327377179859</v>
      </c>
      <c r="W21" s="64">
        <v>79.3</v>
      </c>
      <c r="X21" s="24">
        <f t="shared" si="10"/>
        <v>-2.2970326409495527</v>
      </c>
      <c r="Y21" s="64">
        <v>82.2</v>
      </c>
      <c r="Z21" s="24">
        <f t="shared" si="11"/>
        <v>-3.9881292261457588</v>
      </c>
    </row>
    <row r="22" spans="1:26">
      <c r="A22" s="30" t="s">
        <v>8</v>
      </c>
      <c r="B22" s="33">
        <v>3.2591414944356121</v>
      </c>
      <c r="C22" s="33">
        <v>15.818759936406995</v>
      </c>
      <c r="D22" s="33">
        <v>80.922098569157399</v>
      </c>
      <c r="E22" s="65">
        <v>5.2199850857568979</v>
      </c>
      <c r="F22" s="65">
        <v>16.331096196868007</v>
      </c>
      <c r="G22" s="65">
        <v>78.448918717375093</v>
      </c>
      <c r="H22" s="67">
        <f t="shared" si="4"/>
        <v>1.9608435913212858</v>
      </c>
      <c r="I22" s="67">
        <f t="shared" si="5"/>
        <v>0.51233626046101222</v>
      </c>
      <c r="J22" s="67">
        <f t="shared" si="6"/>
        <v>-2.4731798517823051</v>
      </c>
      <c r="L22" s="32" t="s">
        <v>21</v>
      </c>
      <c r="M22" s="38">
        <v>4.2332268370607027</v>
      </c>
      <c r="N22" s="38">
        <v>8.2268370607028753</v>
      </c>
      <c r="O22" s="38">
        <v>87.539936102236425</v>
      </c>
      <c r="P22" s="57">
        <v>5.5639097744360901</v>
      </c>
      <c r="Q22" s="57">
        <v>9.5488721804511272</v>
      </c>
      <c r="R22" s="57">
        <v>84.887218045112775</v>
      </c>
      <c r="S22" s="68">
        <f t="shared" si="7"/>
        <v>1.3306829373753875</v>
      </c>
      <c r="T22" s="68">
        <f t="shared" si="8"/>
        <v>1.3220351197482518</v>
      </c>
      <c r="U22" s="68">
        <f t="shared" si="9"/>
        <v>-2.6527180571236499</v>
      </c>
      <c r="W22" s="64">
        <v>80.900000000000006</v>
      </c>
      <c r="X22" s="24">
        <f t="shared" si="10"/>
        <v>-2.4510812826249122</v>
      </c>
      <c r="Y22" s="64">
        <v>84.4</v>
      </c>
      <c r="Z22" s="24">
        <f t="shared" si="11"/>
        <v>0.487218045112769</v>
      </c>
    </row>
    <row r="23" spans="1:26">
      <c r="A23" s="30" t="s">
        <v>9</v>
      </c>
      <c r="B23" s="33">
        <v>5.7324840764331215</v>
      </c>
      <c r="C23" s="33">
        <v>12.579617834394904</v>
      </c>
      <c r="D23" s="33">
        <v>81.687898089171966</v>
      </c>
      <c r="E23" s="65">
        <v>6.8267066766691666</v>
      </c>
      <c r="F23" s="65">
        <v>11.552888222055515</v>
      </c>
      <c r="G23" s="65">
        <v>81.620405101275324</v>
      </c>
      <c r="H23" s="33">
        <f t="shared" si="4"/>
        <v>1.0942226002360451</v>
      </c>
      <c r="I23" s="33">
        <f t="shared" si="5"/>
        <v>-1.0267296123393894</v>
      </c>
      <c r="J23" s="33">
        <f t="shared" si="6"/>
        <v>-6.7492987896642376E-2</v>
      </c>
      <c r="L23" s="32" t="s">
        <v>22</v>
      </c>
      <c r="M23" s="38">
        <v>2.3885350318471339</v>
      </c>
      <c r="N23" s="38">
        <v>7.9617834394904454</v>
      </c>
      <c r="O23" s="38">
        <v>89.649681528662413</v>
      </c>
      <c r="P23" s="57">
        <v>3.8259564891222806</v>
      </c>
      <c r="Q23" s="57">
        <v>9.3023255813953494</v>
      </c>
      <c r="R23" s="57">
        <v>86.871717929482372</v>
      </c>
      <c r="S23" s="68">
        <f t="shared" si="7"/>
        <v>1.4374214572751467</v>
      </c>
      <c r="T23" s="68">
        <f t="shared" si="8"/>
        <v>1.3405421419049039</v>
      </c>
      <c r="U23" s="68">
        <f t="shared" si="9"/>
        <v>-2.7779635991800404</v>
      </c>
      <c r="W23" s="64">
        <v>80.900000000000006</v>
      </c>
      <c r="X23" s="24">
        <f t="shared" si="10"/>
        <v>0.72040510127531832</v>
      </c>
      <c r="Y23" s="64">
        <v>87</v>
      </c>
      <c r="Z23" s="24">
        <f t="shared" si="11"/>
        <v>-0.12828207051762774</v>
      </c>
    </row>
    <row r="24" spans="1:26">
      <c r="A24" s="30" t="s">
        <v>10</v>
      </c>
      <c r="B24" s="33">
        <v>3.6624203821656049</v>
      </c>
      <c r="C24" s="33">
        <v>14.251592356687897</v>
      </c>
      <c r="D24" s="33">
        <v>82.085987261146499</v>
      </c>
      <c r="E24" s="65">
        <v>3.2958801498127341</v>
      </c>
      <c r="F24" s="65">
        <v>14.681647940074907</v>
      </c>
      <c r="G24" s="65">
        <v>82.022471910112358</v>
      </c>
      <c r="H24" s="33">
        <f t="shared" si="4"/>
        <v>-0.36654023235287081</v>
      </c>
      <c r="I24" s="33">
        <f t="shared" si="5"/>
        <v>0.43005558338700922</v>
      </c>
      <c r="J24" s="33">
        <f t="shared" si="6"/>
        <v>-6.3515351034141077E-2</v>
      </c>
      <c r="L24" s="32" t="s">
        <v>23</v>
      </c>
      <c r="M24" s="38">
        <v>1.8385291766586729</v>
      </c>
      <c r="N24" s="38">
        <v>5.4356514788169461</v>
      </c>
      <c r="O24" s="38">
        <v>92.725819344524382</v>
      </c>
      <c r="P24" s="57">
        <v>3.9849624060150379</v>
      </c>
      <c r="Q24" s="57">
        <v>6.0902255639097742</v>
      </c>
      <c r="R24" s="57">
        <v>89.924812030075188</v>
      </c>
      <c r="S24" s="68">
        <f t="shared" si="7"/>
        <v>2.146433229356365</v>
      </c>
      <c r="T24" s="68">
        <f t="shared" si="8"/>
        <v>0.65457408509282811</v>
      </c>
      <c r="U24" s="68">
        <f t="shared" si="9"/>
        <v>-2.801007314449194</v>
      </c>
      <c r="W24" s="64">
        <v>82.8</v>
      </c>
      <c r="X24" s="24">
        <f t="shared" si="10"/>
        <v>-0.77752808988763888</v>
      </c>
      <c r="Y24" s="64">
        <v>91</v>
      </c>
      <c r="Z24" s="24">
        <f t="shared" si="11"/>
        <v>-1.0751879699248121</v>
      </c>
    </row>
    <row r="25" spans="1:26">
      <c r="A25" s="30" t="s">
        <v>11</v>
      </c>
      <c r="B25" s="33">
        <v>4.4952681388012614</v>
      </c>
      <c r="C25" s="33">
        <v>11.198738170347003</v>
      </c>
      <c r="D25" s="33">
        <v>84.305993690851736</v>
      </c>
      <c r="E25" s="65">
        <v>5.5309734513274336</v>
      </c>
      <c r="F25" s="65">
        <v>12.610619469026549</v>
      </c>
      <c r="G25" s="65">
        <v>81.858407079646028</v>
      </c>
      <c r="H25" s="67">
        <f t="shared" si="4"/>
        <v>1.0357053125261722</v>
      </c>
      <c r="I25" s="67">
        <f t="shared" si="5"/>
        <v>1.4118812986795461</v>
      </c>
      <c r="J25" s="67">
        <f t="shared" si="6"/>
        <v>-2.4475866112057076</v>
      </c>
      <c r="W25" s="64">
        <v>84.9</v>
      </c>
      <c r="X25" s="24">
        <f t="shared" si="10"/>
        <v>-3.0415929203539775</v>
      </c>
    </row>
    <row r="27" spans="1:26" ht="15" customHeight="1"/>
    <row r="28" spans="1:26" ht="15" customHeight="1">
      <c r="A28" s="29" t="s">
        <v>63</v>
      </c>
      <c r="B28" s="114">
        <v>2019</v>
      </c>
      <c r="C28" s="114"/>
      <c r="D28" s="114"/>
      <c r="E28" s="114">
        <v>2020</v>
      </c>
      <c r="F28" s="114"/>
      <c r="G28" s="114"/>
      <c r="H28" s="114" t="s">
        <v>107</v>
      </c>
      <c r="I28" s="114"/>
      <c r="J28" s="114"/>
      <c r="L28" s="29" t="s">
        <v>63</v>
      </c>
      <c r="M28" s="114">
        <v>2019</v>
      </c>
      <c r="N28" s="114"/>
      <c r="O28" s="114"/>
      <c r="P28" s="114">
        <v>2020</v>
      </c>
      <c r="Q28" s="114"/>
      <c r="R28" s="114"/>
      <c r="S28" s="114" t="s">
        <v>107</v>
      </c>
      <c r="T28" s="114"/>
      <c r="U28" s="114"/>
    </row>
    <row r="29" spans="1:26">
      <c r="A29" s="27"/>
      <c r="B29" s="34" t="s">
        <v>43</v>
      </c>
      <c r="C29" s="34" t="s">
        <v>44</v>
      </c>
      <c r="D29" s="34" t="s">
        <v>45</v>
      </c>
      <c r="E29" s="61" t="s">
        <v>43</v>
      </c>
      <c r="F29" s="61" t="s">
        <v>44</v>
      </c>
      <c r="G29" s="61" t="s">
        <v>45</v>
      </c>
      <c r="H29" s="61" t="s">
        <v>43</v>
      </c>
      <c r="I29" s="61" t="s">
        <v>44</v>
      </c>
      <c r="J29" s="61" t="s">
        <v>45</v>
      </c>
      <c r="M29" s="34" t="s">
        <v>43</v>
      </c>
      <c r="N29" s="34" t="s">
        <v>44</v>
      </c>
      <c r="O29" s="34" t="s">
        <v>45</v>
      </c>
      <c r="P29" s="61" t="s">
        <v>43</v>
      </c>
      <c r="Q29" s="61" t="s">
        <v>44</v>
      </c>
      <c r="R29" s="61" t="s">
        <v>45</v>
      </c>
      <c r="S29" s="61" t="s">
        <v>43</v>
      </c>
      <c r="T29" s="61" t="s">
        <v>44</v>
      </c>
      <c r="U29" s="61" t="s">
        <v>45</v>
      </c>
      <c r="W29" s="63" t="s">
        <v>140</v>
      </c>
      <c r="Y29" s="63" t="s">
        <v>140</v>
      </c>
    </row>
    <row r="30" spans="1:26">
      <c r="A30" s="30" t="s">
        <v>4</v>
      </c>
      <c r="B30" s="33">
        <v>15.823735603405106</v>
      </c>
      <c r="C30" s="33">
        <v>29.143715573360041</v>
      </c>
      <c r="D30" s="33">
        <v>55.032548823234848</v>
      </c>
      <c r="E30" s="65">
        <v>16.146881287726359</v>
      </c>
      <c r="F30" s="65">
        <v>26.609657947686117</v>
      </c>
      <c r="G30" s="65">
        <v>57.243460764587525</v>
      </c>
      <c r="H30" s="33">
        <f>E30-B30</f>
        <v>0.32314568432125235</v>
      </c>
      <c r="I30" s="33">
        <f>F30-C30</f>
        <v>-2.534057625673924</v>
      </c>
      <c r="J30" s="33">
        <f>G30-D30</f>
        <v>2.210911941352677</v>
      </c>
      <c r="L30" s="32" t="s">
        <v>17</v>
      </c>
      <c r="M30" s="38">
        <v>18.943170488534395</v>
      </c>
      <c r="N30" s="38">
        <v>32.153539381854436</v>
      </c>
      <c r="O30" s="38">
        <v>48.903290129611165</v>
      </c>
      <c r="P30" s="57">
        <v>19.487694625816175</v>
      </c>
      <c r="Q30" s="57">
        <v>30.939226519337016</v>
      </c>
      <c r="R30" s="57">
        <v>49.573078854846806</v>
      </c>
      <c r="S30" s="58">
        <f>P30-M30</f>
        <v>0.54452413728177973</v>
      </c>
      <c r="T30" s="58">
        <f>Q30-N30</f>
        <v>-1.2143128625174207</v>
      </c>
      <c r="U30" s="58">
        <f>R30-O30</f>
        <v>0.66978872523564092</v>
      </c>
      <c r="W30" s="64">
        <v>57.358402194640526</v>
      </c>
      <c r="X30" s="24">
        <f>G30-W30</f>
        <v>-0.11494143005300117</v>
      </c>
      <c r="Y30" s="64">
        <v>46.774786824945664</v>
      </c>
      <c r="Z30" s="24">
        <f>R30-Y30</f>
        <v>2.7982920299011411</v>
      </c>
    </row>
    <row r="31" spans="1:26">
      <c r="A31" s="30" t="s">
        <v>5</v>
      </c>
      <c r="B31" s="33">
        <v>6.9569569569569571</v>
      </c>
      <c r="C31" s="33">
        <v>23.173173173173172</v>
      </c>
      <c r="D31" s="33">
        <v>69.869869869869873</v>
      </c>
      <c r="E31" s="65">
        <v>8.0482897384305829</v>
      </c>
      <c r="F31" s="65">
        <v>24.245472837022135</v>
      </c>
      <c r="G31" s="65">
        <v>67.706237424547282</v>
      </c>
      <c r="H31" s="67">
        <f t="shared" ref="H31:H37" si="12">E31-B31</f>
        <v>1.0913327814736258</v>
      </c>
      <c r="I31" s="67">
        <f t="shared" ref="I31:I37" si="13">F31-C31</f>
        <v>1.0722996638489626</v>
      </c>
      <c r="J31" s="67">
        <f t="shared" ref="J31:J37" si="14">G31-D31</f>
        <v>-2.163632445322591</v>
      </c>
      <c r="L31" s="32" t="s">
        <v>18</v>
      </c>
      <c r="M31" s="38">
        <v>10.143493320138546</v>
      </c>
      <c r="N31" s="38">
        <v>22.414646214745176</v>
      </c>
      <c r="O31" s="38">
        <v>67.441860465116278</v>
      </c>
      <c r="P31" s="57">
        <v>11.221945137157107</v>
      </c>
      <c r="Q31" s="57">
        <v>23.640897755610972</v>
      </c>
      <c r="R31" s="57">
        <v>65.137157107231928</v>
      </c>
      <c r="S31" s="68">
        <f t="shared" ref="S31:S36" si="15">P31-M31</f>
        <v>1.0784518170185606</v>
      </c>
      <c r="T31" s="68">
        <f t="shared" ref="T31:T36" si="16">Q31-N31</f>
        <v>1.2262515408657961</v>
      </c>
      <c r="U31" s="68">
        <f t="shared" ref="U31:U36" si="17">R31-O31</f>
        <v>-2.3047033578843497</v>
      </c>
      <c r="W31" s="64">
        <v>69.099999999999994</v>
      </c>
      <c r="X31" s="24">
        <f t="shared" ref="X31:X37" si="18">G31-W31</f>
        <v>-1.3937625754527119</v>
      </c>
      <c r="Y31" s="64">
        <v>64.400000000000006</v>
      </c>
      <c r="Z31" s="24">
        <f t="shared" ref="Z31:Z36" si="19">R31-Y31</f>
        <v>0.73715710723192274</v>
      </c>
    </row>
    <row r="32" spans="1:26">
      <c r="A32" s="30" t="s">
        <v>6</v>
      </c>
      <c r="B32" s="33">
        <v>4.9800796812749004</v>
      </c>
      <c r="C32" s="33">
        <v>14.392430278884463</v>
      </c>
      <c r="D32" s="33">
        <v>80.627490039840637</v>
      </c>
      <c r="E32" s="65">
        <v>7.2754641244355236</v>
      </c>
      <c r="F32" s="65">
        <v>14.450577019568488</v>
      </c>
      <c r="G32" s="65">
        <v>78.273958855995986</v>
      </c>
      <c r="H32" s="67">
        <f t="shared" si="12"/>
        <v>2.2953844431606232</v>
      </c>
      <c r="I32" s="67">
        <f t="shared" si="13"/>
        <v>5.8146740684025033E-2</v>
      </c>
      <c r="J32" s="67">
        <f t="shared" si="14"/>
        <v>-2.3535311838446518</v>
      </c>
      <c r="L32" s="32" t="s">
        <v>19</v>
      </c>
      <c r="M32" s="38">
        <v>10.977443609022556</v>
      </c>
      <c r="N32" s="38">
        <v>12.581453634085213</v>
      </c>
      <c r="O32" s="38">
        <v>76.441102756892235</v>
      </c>
      <c r="P32" s="57">
        <v>9.6221662468513856</v>
      </c>
      <c r="Q32" s="57">
        <v>12.493702770780857</v>
      </c>
      <c r="R32" s="57">
        <v>77.884130982367765</v>
      </c>
      <c r="S32" s="58">
        <f t="shared" si="15"/>
        <v>-1.3552773621711705</v>
      </c>
      <c r="T32" s="58">
        <f t="shared" si="16"/>
        <v>-8.7750863304355775E-2</v>
      </c>
      <c r="U32" s="58">
        <f t="shared" si="17"/>
        <v>1.4430282254755298</v>
      </c>
      <c r="W32" s="64">
        <v>77.599999999999994</v>
      </c>
      <c r="X32" s="24">
        <f t="shared" si="18"/>
        <v>0.67395885599599126</v>
      </c>
      <c r="Y32" s="64">
        <v>75.8</v>
      </c>
      <c r="Z32" s="24">
        <f t="shared" si="19"/>
        <v>2.0841309823677676</v>
      </c>
    </row>
    <row r="33" spans="1:26">
      <c r="A33" s="30" t="s">
        <v>7</v>
      </c>
      <c r="B33" s="33">
        <v>8.4695393759286777</v>
      </c>
      <c r="C33" s="33">
        <v>11.243189697870234</v>
      </c>
      <c r="D33" s="33">
        <v>80.287270926201089</v>
      </c>
      <c r="E33" s="65">
        <v>8.1877184223664514</v>
      </c>
      <c r="F33" s="65">
        <v>11.28307538691962</v>
      </c>
      <c r="G33" s="65">
        <v>80.529206190713936</v>
      </c>
      <c r="H33" s="33">
        <f t="shared" si="12"/>
        <v>-0.28182095356222625</v>
      </c>
      <c r="I33" s="33">
        <f t="shared" si="13"/>
        <v>3.9885689049386386E-2</v>
      </c>
      <c r="J33" s="33">
        <f t="shared" si="14"/>
        <v>0.24193526451284697</v>
      </c>
      <c r="L33" s="32" t="s">
        <v>20</v>
      </c>
      <c r="M33" s="38">
        <v>3.8557836755132699</v>
      </c>
      <c r="N33" s="38">
        <v>10.165247871807711</v>
      </c>
      <c r="O33" s="38">
        <v>85.978968452679013</v>
      </c>
      <c r="P33" s="57">
        <v>4.0241448692152915</v>
      </c>
      <c r="Q33" s="57">
        <v>12.424547283702212</v>
      </c>
      <c r="R33" s="57">
        <v>83.551307847082484</v>
      </c>
      <c r="S33" s="68">
        <f t="shared" si="15"/>
        <v>0.16836119370202152</v>
      </c>
      <c r="T33" s="68">
        <f t="shared" si="16"/>
        <v>2.2592994118945011</v>
      </c>
      <c r="U33" s="68">
        <f t="shared" si="17"/>
        <v>-2.4276606055965289</v>
      </c>
      <c r="W33" s="64">
        <v>79.3</v>
      </c>
      <c r="X33" s="24">
        <f t="shared" si="18"/>
        <v>1.2292061907139384</v>
      </c>
      <c r="Y33" s="64">
        <v>82.2</v>
      </c>
      <c r="Z33" s="24">
        <f t="shared" si="19"/>
        <v>1.3513078470824809</v>
      </c>
    </row>
    <row r="34" spans="1:26">
      <c r="A34" s="30" t="s">
        <v>8</v>
      </c>
      <c r="B34" s="33">
        <v>3.3333333333333335</v>
      </c>
      <c r="C34" s="33">
        <v>12.487562189054726</v>
      </c>
      <c r="D34" s="33">
        <v>84.179104477611943</v>
      </c>
      <c r="E34" s="65">
        <v>4.0683073832245107</v>
      </c>
      <c r="F34" s="65">
        <v>12.707182320441991</v>
      </c>
      <c r="G34" s="65">
        <v>83.224510296333492</v>
      </c>
      <c r="H34" s="67">
        <f t="shared" si="12"/>
        <v>0.73497404989117721</v>
      </c>
      <c r="I34" s="67">
        <f t="shared" si="13"/>
        <v>0.21962013138726455</v>
      </c>
      <c r="J34" s="67">
        <f t="shared" si="14"/>
        <v>-0.95459418127845197</v>
      </c>
      <c r="L34" s="32" t="s">
        <v>21</v>
      </c>
      <c r="M34" s="38">
        <v>4.2542542542542545</v>
      </c>
      <c r="N34" s="38">
        <v>9.9099099099099099</v>
      </c>
      <c r="O34" s="38">
        <v>85.835835835835837</v>
      </c>
      <c r="P34" s="57">
        <v>5.4408060453400502</v>
      </c>
      <c r="Q34" s="57">
        <v>9.6221662468513856</v>
      </c>
      <c r="R34" s="57">
        <v>84.937027707808568</v>
      </c>
      <c r="S34" s="58">
        <f t="shared" si="15"/>
        <v>1.1865517910857957</v>
      </c>
      <c r="T34" s="58">
        <f t="shared" si="16"/>
        <v>-0.28774366305852439</v>
      </c>
      <c r="U34" s="58">
        <f t="shared" si="17"/>
        <v>-0.8988081280272695</v>
      </c>
      <c r="W34" s="64">
        <v>80.900000000000006</v>
      </c>
      <c r="X34" s="24">
        <f t="shared" si="18"/>
        <v>2.3245102963334858</v>
      </c>
      <c r="Y34" s="64">
        <v>84.4</v>
      </c>
      <c r="Z34" s="24">
        <f t="shared" si="19"/>
        <v>0.53702770780856213</v>
      </c>
    </row>
    <row r="35" spans="1:26">
      <c r="A35" s="30" t="s">
        <v>9</v>
      </c>
      <c r="B35" s="33">
        <v>4.9253731343283587</v>
      </c>
      <c r="C35" s="33">
        <v>12.189054726368159</v>
      </c>
      <c r="D35" s="33">
        <v>82.885572139303491</v>
      </c>
      <c r="E35" s="65">
        <v>5.8291457286432165</v>
      </c>
      <c r="F35" s="65">
        <v>11.507537688442211</v>
      </c>
      <c r="G35" s="65">
        <v>82.663316582914575</v>
      </c>
      <c r="H35" s="33">
        <f t="shared" si="12"/>
        <v>0.90377259431485779</v>
      </c>
      <c r="I35" s="33">
        <f t="shared" si="13"/>
        <v>-0.68151703792594809</v>
      </c>
      <c r="J35" s="33">
        <f t="shared" si="14"/>
        <v>-0.22225555638891592</v>
      </c>
      <c r="L35" s="32" t="s">
        <v>22</v>
      </c>
      <c r="M35" s="38">
        <v>3.3881415047334329</v>
      </c>
      <c r="N35" s="38">
        <v>8.4703537618335822</v>
      </c>
      <c r="O35" s="38">
        <v>88.141504733432981</v>
      </c>
      <c r="P35" s="57">
        <v>3.3634538152610443</v>
      </c>
      <c r="Q35" s="57">
        <v>8.4839357429718874</v>
      </c>
      <c r="R35" s="57">
        <v>88.152610441767067</v>
      </c>
      <c r="S35" s="58">
        <f t="shared" si="15"/>
        <v>-2.4687689472388641E-2</v>
      </c>
      <c r="T35" s="58">
        <f t="shared" si="16"/>
        <v>1.358198113830511E-2</v>
      </c>
      <c r="U35" s="58">
        <f t="shared" si="17"/>
        <v>1.1105708334085307E-2</v>
      </c>
      <c r="W35" s="64">
        <v>80.900000000000006</v>
      </c>
      <c r="X35" s="24">
        <f t="shared" si="18"/>
        <v>1.7633165829145696</v>
      </c>
      <c r="Y35" s="64">
        <v>87</v>
      </c>
      <c r="Z35" s="24">
        <f t="shared" si="19"/>
        <v>1.1526104417670666</v>
      </c>
    </row>
    <row r="36" spans="1:26">
      <c r="A36" s="30" t="s">
        <v>10</v>
      </c>
      <c r="B36" s="33">
        <v>2.2443890274314215</v>
      </c>
      <c r="C36" s="33">
        <v>11.970074812967582</v>
      </c>
      <c r="D36" s="33">
        <v>85.785536159600994</v>
      </c>
      <c r="E36" s="65">
        <v>2.5602409638554215</v>
      </c>
      <c r="F36" s="65">
        <v>12.399598393574298</v>
      </c>
      <c r="G36" s="65">
        <v>85.040160642570285</v>
      </c>
      <c r="H36" s="33">
        <f t="shared" si="12"/>
        <v>0.315851936424</v>
      </c>
      <c r="I36" s="33">
        <f t="shared" si="13"/>
        <v>0.42952358060671614</v>
      </c>
      <c r="J36" s="33">
        <f t="shared" si="14"/>
        <v>-0.74537551703070903</v>
      </c>
      <c r="L36" s="32" t="s">
        <v>23</v>
      </c>
      <c r="M36" s="38">
        <v>2.5012506253126561</v>
      </c>
      <c r="N36" s="38">
        <v>4.9524762381190595</v>
      </c>
      <c r="O36" s="38">
        <v>92.546273136568274</v>
      </c>
      <c r="P36" s="57">
        <v>3.0684104627766597</v>
      </c>
      <c r="Q36" s="57">
        <v>5.28169014084507</v>
      </c>
      <c r="R36" s="57">
        <v>91.64989939637826</v>
      </c>
      <c r="S36" s="58">
        <f t="shared" si="15"/>
        <v>0.56715983746400367</v>
      </c>
      <c r="T36" s="58">
        <f t="shared" si="16"/>
        <v>0.32921390272601059</v>
      </c>
      <c r="U36" s="58">
        <f t="shared" si="17"/>
        <v>-0.8963737401900147</v>
      </c>
      <c r="W36" s="64">
        <v>82.8</v>
      </c>
      <c r="X36" s="24">
        <f t="shared" si="18"/>
        <v>2.240160642570288</v>
      </c>
      <c r="Y36" s="64">
        <v>91</v>
      </c>
      <c r="Z36" s="24">
        <f t="shared" si="19"/>
        <v>0.64989939637825955</v>
      </c>
    </row>
    <row r="37" spans="1:26">
      <c r="A37" s="30" t="s">
        <v>11</v>
      </c>
      <c r="B37" s="33">
        <v>3.458498023715415</v>
      </c>
      <c r="C37" s="33">
        <v>8.9426877470355723</v>
      </c>
      <c r="D37" s="33">
        <v>87.598814229249015</v>
      </c>
      <c r="E37" s="65">
        <v>4.4300647088103533</v>
      </c>
      <c r="F37" s="65">
        <v>8.2628173220507701</v>
      </c>
      <c r="G37" s="65">
        <v>87.307117969138872</v>
      </c>
      <c r="H37" s="33">
        <f t="shared" si="12"/>
        <v>0.97156668509493826</v>
      </c>
      <c r="I37" s="33">
        <f t="shared" si="13"/>
        <v>-0.67987042498480221</v>
      </c>
      <c r="J37" s="33">
        <f t="shared" si="14"/>
        <v>-0.29169626011014316</v>
      </c>
      <c r="W37" s="64">
        <v>84.9</v>
      </c>
      <c r="X37" s="24">
        <f t="shared" si="18"/>
        <v>2.4071179691388664</v>
      </c>
    </row>
    <row r="38" spans="1:26" ht="15" customHeight="1"/>
    <row r="40" spans="1:26" ht="15" customHeight="1">
      <c r="A40" s="29" t="s">
        <v>122</v>
      </c>
      <c r="B40" s="114">
        <v>2019</v>
      </c>
      <c r="C40" s="114"/>
      <c r="D40" s="114"/>
      <c r="E40" s="114">
        <v>2020</v>
      </c>
      <c r="F40" s="114"/>
      <c r="G40" s="114"/>
      <c r="H40" s="114" t="s">
        <v>107</v>
      </c>
      <c r="I40" s="114"/>
      <c r="J40" s="114"/>
      <c r="L40" s="29" t="s">
        <v>122</v>
      </c>
      <c r="M40" s="114">
        <v>2019</v>
      </c>
      <c r="N40" s="114"/>
      <c r="O40" s="114"/>
      <c r="P40" s="114">
        <v>2020</v>
      </c>
      <c r="Q40" s="114"/>
      <c r="R40" s="114"/>
      <c r="S40" s="114" t="s">
        <v>107</v>
      </c>
      <c r="T40" s="114"/>
      <c r="U40" s="114"/>
    </row>
    <row r="41" spans="1:26">
      <c r="A41" s="27"/>
      <c r="B41" s="34" t="s">
        <v>43</v>
      </c>
      <c r="C41" s="34" t="s">
        <v>44</v>
      </c>
      <c r="D41" s="34" t="s">
        <v>45</v>
      </c>
      <c r="E41" s="61" t="s">
        <v>43</v>
      </c>
      <c r="F41" s="61" t="s">
        <v>44</v>
      </c>
      <c r="G41" s="61" t="s">
        <v>45</v>
      </c>
      <c r="H41" s="61" t="s">
        <v>43</v>
      </c>
      <c r="I41" s="61" t="s">
        <v>44</v>
      </c>
      <c r="J41" s="61" t="s">
        <v>45</v>
      </c>
      <c r="M41" s="34" t="s">
        <v>43</v>
      </c>
      <c r="N41" s="34" t="s">
        <v>44</v>
      </c>
      <c r="O41" s="34" t="s">
        <v>45</v>
      </c>
      <c r="P41" s="61" t="s">
        <v>43</v>
      </c>
      <c r="Q41" s="61" t="s">
        <v>44</v>
      </c>
      <c r="R41" s="61" t="s">
        <v>45</v>
      </c>
      <c r="S41" s="61" t="s">
        <v>43</v>
      </c>
      <c r="T41" s="61" t="s">
        <v>44</v>
      </c>
      <c r="U41" s="61" t="s">
        <v>45</v>
      </c>
      <c r="W41" s="63" t="s">
        <v>140</v>
      </c>
      <c r="Y41" s="63" t="s">
        <v>140</v>
      </c>
    </row>
    <row r="42" spans="1:26">
      <c r="A42" s="30" t="s">
        <v>4</v>
      </c>
      <c r="B42" s="33">
        <v>14.29657794676806</v>
      </c>
      <c r="C42" s="33">
        <v>25.247148288973385</v>
      </c>
      <c r="D42" s="33">
        <v>60.456273764258547</v>
      </c>
      <c r="E42" s="65">
        <v>17.952635599694421</v>
      </c>
      <c r="F42" s="65">
        <v>26.355996944232242</v>
      </c>
      <c r="G42" s="65">
        <v>55.691367456073337</v>
      </c>
      <c r="H42" s="67">
        <f>E42-B42</f>
        <v>3.6560576529263606</v>
      </c>
      <c r="I42" s="67">
        <f>F42-C42</f>
        <v>1.108848655258857</v>
      </c>
      <c r="J42" s="67">
        <f>G42-D42</f>
        <v>-4.7649063081852105</v>
      </c>
      <c r="L42" s="32" t="s">
        <v>17</v>
      </c>
      <c r="M42" s="38">
        <v>21.2443095599393</v>
      </c>
      <c r="N42" s="38">
        <v>31.411229135053109</v>
      </c>
      <c r="O42" s="38">
        <v>47.344461305007584</v>
      </c>
      <c r="P42" s="57">
        <v>21.772345301757067</v>
      </c>
      <c r="Q42" s="57">
        <v>32.925897631779982</v>
      </c>
      <c r="R42" s="57">
        <v>45.301757066462947</v>
      </c>
      <c r="S42" s="68">
        <f>P42-M42</f>
        <v>0.52803574181776725</v>
      </c>
      <c r="T42" s="68">
        <f>Q42-N42</f>
        <v>1.5146684967268733</v>
      </c>
      <c r="U42" s="68">
        <f>R42-O42</f>
        <v>-2.042704238544637</v>
      </c>
      <c r="W42" s="64">
        <v>57.358402194640526</v>
      </c>
      <c r="X42" s="24">
        <f>G42-W42</f>
        <v>-1.6670347385671889</v>
      </c>
      <c r="Y42" s="64">
        <v>46.774786824945664</v>
      </c>
      <c r="Z42" s="24">
        <f>R42-Y42</f>
        <v>-1.473029758482717</v>
      </c>
    </row>
    <row r="43" spans="1:26">
      <c r="A43" s="30" t="s">
        <v>5</v>
      </c>
      <c r="B43" s="33">
        <v>7.4411541381928625</v>
      </c>
      <c r="C43" s="33">
        <v>25.588458618071375</v>
      </c>
      <c r="D43" s="33">
        <v>66.970387243735757</v>
      </c>
      <c r="E43" s="65">
        <v>9.4801223241590211</v>
      </c>
      <c r="F43" s="65">
        <v>25.152905198776761</v>
      </c>
      <c r="G43" s="65">
        <v>65.366972477064223</v>
      </c>
      <c r="H43" s="33">
        <f t="shared" ref="H43:H49" si="20">E43-B43</f>
        <v>2.0389681859661586</v>
      </c>
      <c r="I43" s="33">
        <f t="shared" ref="I43:I49" si="21">F43-C43</f>
        <v>-0.43555341929461378</v>
      </c>
      <c r="J43" s="33">
        <f t="shared" ref="J43:J49" si="22">G43-D43</f>
        <v>-1.6034147666715342</v>
      </c>
      <c r="L43" s="32" t="s">
        <v>18</v>
      </c>
      <c r="M43" s="38">
        <v>11.044327573253193</v>
      </c>
      <c r="N43" s="38">
        <v>25.845229151014276</v>
      </c>
      <c r="O43" s="38">
        <v>63.110443275732528</v>
      </c>
      <c r="P43" s="57">
        <v>13.122171945701359</v>
      </c>
      <c r="Q43" s="57">
        <v>24.886877828054299</v>
      </c>
      <c r="R43" s="57">
        <v>61.990950226244344</v>
      </c>
      <c r="S43" s="58">
        <f t="shared" ref="S43:S48" si="23">P43-M43</f>
        <v>2.0778443724481654</v>
      </c>
      <c r="T43" s="58">
        <f t="shared" ref="T43:T48" si="24">Q43-N43</f>
        <v>-0.95835132295997738</v>
      </c>
      <c r="U43" s="58">
        <f t="shared" ref="U43:U48" si="25">R43-O43</f>
        <v>-1.1194930494881845</v>
      </c>
      <c r="W43" s="64">
        <v>69.099999999999994</v>
      </c>
      <c r="X43" s="24">
        <f t="shared" ref="X43:X49" si="26">G43-W43</f>
        <v>-3.733027522935771</v>
      </c>
      <c r="Y43" s="64">
        <v>64.400000000000006</v>
      </c>
      <c r="Z43" s="24">
        <f t="shared" ref="Z43:Z48" si="27">R43-Y43</f>
        <v>-2.4090497737556618</v>
      </c>
    </row>
    <row r="44" spans="1:26">
      <c r="A44" s="30" t="s">
        <v>6</v>
      </c>
      <c r="B44" s="33">
        <v>5.895691609977324</v>
      </c>
      <c r="C44" s="33">
        <v>14.512471655328799</v>
      </c>
      <c r="D44" s="33">
        <v>79.591836734693871</v>
      </c>
      <c r="E44" s="65">
        <v>7.8686019862490451</v>
      </c>
      <c r="F44" s="65">
        <v>15.73720397249809</v>
      </c>
      <c r="G44" s="65">
        <v>76.39419404125286</v>
      </c>
      <c r="H44" s="67">
        <f t="shared" si="20"/>
        <v>1.9729103762717211</v>
      </c>
      <c r="I44" s="67">
        <f t="shared" si="21"/>
        <v>1.2247323171692912</v>
      </c>
      <c r="J44" s="67">
        <f t="shared" si="22"/>
        <v>-3.1976426934410114</v>
      </c>
      <c r="L44" s="32" t="s">
        <v>19</v>
      </c>
      <c r="M44" s="38">
        <v>10.673732021196065</v>
      </c>
      <c r="N44" s="38">
        <v>13.323239969719911</v>
      </c>
      <c r="O44" s="38">
        <v>76.003028009084034</v>
      </c>
      <c r="P44" s="57">
        <v>13.819286256643887</v>
      </c>
      <c r="Q44" s="57">
        <v>12.224753227031131</v>
      </c>
      <c r="R44" s="57">
        <v>73.955960516324978</v>
      </c>
      <c r="S44" s="68">
        <f t="shared" si="23"/>
        <v>3.1455542354478219</v>
      </c>
      <c r="T44" s="68">
        <f t="shared" si="24"/>
        <v>-1.0984867426887792</v>
      </c>
      <c r="U44" s="68">
        <f t="shared" si="25"/>
        <v>-2.0470674927590551</v>
      </c>
      <c r="W44" s="64">
        <v>77.599999999999994</v>
      </c>
      <c r="X44" s="24">
        <f t="shared" si="26"/>
        <v>-1.2058059587471348</v>
      </c>
      <c r="Y44" s="64">
        <v>75.8</v>
      </c>
      <c r="Z44" s="24">
        <f t="shared" si="27"/>
        <v>-1.8440394836750187</v>
      </c>
    </row>
    <row r="45" spans="1:26">
      <c r="A45" s="30" t="s">
        <v>7</v>
      </c>
      <c r="B45" s="33">
        <v>6.8318318318318321</v>
      </c>
      <c r="C45" s="33">
        <v>9.8348348348348349</v>
      </c>
      <c r="D45" s="33">
        <v>83.333333333333343</v>
      </c>
      <c r="E45" s="65">
        <v>8.8168801808590818</v>
      </c>
      <c r="F45" s="65">
        <v>13.112283345892992</v>
      </c>
      <c r="G45" s="65">
        <v>78.070836473247923</v>
      </c>
      <c r="H45" s="67">
        <f t="shared" si="20"/>
        <v>1.9850483490272497</v>
      </c>
      <c r="I45" s="67">
        <f t="shared" si="21"/>
        <v>3.2774485110581573</v>
      </c>
      <c r="J45" s="67">
        <f t="shared" si="22"/>
        <v>-5.2624968600854203</v>
      </c>
      <c r="L45" s="32" t="s">
        <v>20</v>
      </c>
      <c r="M45" s="38">
        <v>3.639120545868082</v>
      </c>
      <c r="N45" s="38">
        <v>9.9317664897649731</v>
      </c>
      <c r="O45" s="38">
        <v>86.429112964366951</v>
      </c>
      <c r="P45" s="57">
        <v>5.0834597875569045</v>
      </c>
      <c r="Q45" s="57">
        <v>9.9393019726858878</v>
      </c>
      <c r="R45" s="57">
        <v>84.977238239757199</v>
      </c>
      <c r="S45" s="58">
        <f t="shared" si="23"/>
        <v>1.4443392416888226</v>
      </c>
      <c r="T45" s="58">
        <f t="shared" si="24"/>
        <v>7.5354829209146601E-3</v>
      </c>
      <c r="U45" s="58">
        <f t="shared" si="25"/>
        <v>-1.4518747246097519</v>
      </c>
      <c r="W45" s="64">
        <v>79.3</v>
      </c>
      <c r="X45" s="24">
        <f t="shared" si="26"/>
        <v>-1.2291635267520746</v>
      </c>
      <c r="Y45" s="64">
        <v>82.2</v>
      </c>
      <c r="Z45" s="24">
        <f t="shared" si="27"/>
        <v>2.777238239757196</v>
      </c>
    </row>
    <row r="46" spans="1:26">
      <c r="A46" s="30" t="s">
        <v>8</v>
      </c>
      <c r="B46" s="33">
        <v>3.7009063444108756</v>
      </c>
      <c r="C46" s="33">
        <v>15.030211480362537</v>
      </c>
      <c r="D46" s="33">
        <v>81.268882175226594</v>
      </c>
      <c r="E46" s="65">
        <v>4.8128342245989302</v>
      </c>
      <c r="F46" s="65">
        <v>18.258212375859433</v>
      </c>
      <c r="G46" s="65">
        <v>76.928953399541626</v>
      </c>
      <c r="H46" s="67">
        <f t="shared" si="20"/>
        <v>1.1119278801880546</v>
      </c>
      <c r="I46" s="67">
        <f t="shared" si="21"/>
        <v>3.228000895496896</v>
      </c>
      <c r="J46" s="67">
        <f t="shared" si="22"/>
        <v>-4.3399287756849674</v>
      </c>
      <c r="L46" s="32" t="s">
        <v>21</v>
      </c>
      <c r="M46" s="38">
        <v>4.0273556231003038</v>
      </c>
      <c r="N46" s="38">
        <v>8.8145896656534948</v>
      </c>
      <c r="O46" s="38">
        <v>87.158054711246209</v>
      </c>
      <c r="P46" s="57">
        <v>6.1456752655538693</v>
      </c>
      <c r="Q46" s="57">
        <v>11.001517450682853</v>
      </c>
      <c r="R46" s="57">
        <v>82.852807283763269</v>
      </c>
      <c r="S46" s="68">
        <f t="shared" si="23"/>
        <v>2.1183196424535655</v>
      </c>
      <c r="T46" s="68">
        <f t="shared" si="24"/>
        <v>2.1869277850293578</v>
      </c>
      <c r="U46" s="68">
        <f t="shared" si="25"/>
        <v>-4.3052474274829393</v>
      </c>
      <c r="W46" s="64">
        <v>80.900000000000006</v>
      </c>
      <c r="X46" s="24">
        <f t="shared" si="26"/>
        <v>-3.9710466004583793</v>
      </c>
      <c r="Y46" s="64">
        <v>84.4</v>
      </c>
      <c r="Z46" s="24">
        <f t="shared" si="27"/>
        <v>-1.5471927162367365</v>
      </c>
    </row>
    <row r="47" spans="1:26">
      <c r="A47" s="30" t="s">
        <v>9</v>
      </c>
      <c r="B47" s="33">
        <v>5.4752851711026622</v>
      </c>
      <c r="C47" s="33">
        <v>10.418250950570341</v>
      </c>
      <c r="D47" s="33">
        <v>84.106463878326991</v>
      </c>
      <c r="E47" s="65">
        <v>6.7990832696715051</v>
      </c>
      <c r="F47" s="65">
        <v>13.903743315508022</v>
      </c>
      <c r="G47" s="65">
        <v>79.297173414820477</v>
      </c>
      <c r="H47" s="67">
        <f t="shared" si="20"/>
        <v>1.3237980985688429</v>
      </c>
      <c r="I47" s="67">
        <f t="shared" si="21"/>
        <v>3.4854923649376808</v>
      </c>
      <c r="J47" s="67">
        <f t="shared" si="22"/>
        <v>-4.8092904635065139</v>
      </c>
      <c r="L47" s="32" t="s">
        <v>22</v>
      </c>
      <c r="M47" s="38">
        <v>3.7205770690964313</v>
      </c>
      <c r="N47" s="38">
        <v>6.9096431283219433</v>
      </c>
      <c r="O47" s="38">
        <v>89.369779802581633</v>
      </c>
      <c r="P47" s="57">
        <v>4.500381388253242</v>
      </c>
      <c r="Q47" s="57">
        <v>8.6193745232646837</v>
      </c>
      <c r="R47" s="57">
        <v>86.880244088482073</v>
      </c>
      <c r="S47" s="68">
        <f t="shared" si="23"/>
        <v>0.7798043191568107</v>
      </c>
      <c r="T47" s="68">
        <f t="shared" si="24"/>
        <v>1.7097313949427404</v>
      </c>
      <c r="U47" s="68">
        <f t="shared" si="25"/>
        <v>-2.48953571409956</v>
      </c>
      <c r="W47" s="64">
        <v>80.900000000000006</v>
      </c>
      <c r="X47" s="24">
        <f t="shared" si="26"/>
        <v>-1.6028265851795283</v>
      </c>
      <c r="Y47" s="64">
        <v>87</v>
      </c>
      <c r="Z47" s="24">
        <f t="shared" si="27"/>
        <v>-0.11975591151792742</v>
      </c>
    </row>
    <row r="48" spans="1:26">
      <c r="A48" s="30" t="s">
        <v>10</v>
      </c>
      <c r="B48" s="33">
        <v>2.2779043280182232</v>
      </c>
      <c r="C48" s="33">
        <v>12.680334092634777</v>
      </c>
      <c r="D48" s="33">
        <v>85.041761579346996</v>
      </c>
      <c r="E48" s="65">
        <v>4.1984732824427482</v>
      </c>
      <c r="F48" s="65">
        <v>15.877862595419847</v>
      </c>
      <c r="G48" s="65">
        <v>79.92366412213741</v>
      </c>
      <c r="H48" s="67">
        <f t="shared" si="20"/>
        <v>1.920568954424525</v>
      </c>
      <c r="I48" s="67">
        <f t="shared" si="21"/>
        <v>3.1975285027850706</v>
      </c>
      <c r="J48" s="67">
        <f t="shared" si="22"/>
        <v>-5.1180974572095863</v>
      </c>
      <c r="L48" s="32" t="s">
        <v>23</v>
      </c>
      <c r="M48" s="38">
        <v>2.811550151975684</v>
      </c>
      <c r="N48" s="38">
        <v>3.5714285714285712</v>
      </c>
      <c r="O48" s="38">
        <v>93.61702127659575</v>
      </c>
      <c r="P48" s="57">
        <v>3.8724373576309796</v>
      </c>
      <c r="Q48" s="57">
        <v>5.3151100987091873</v>
      </c>
      <c r="R48" s="57">
        <v>90.812452543659845</v>
      </c>
      <c r="S48" s="68">
        <f t="shared" si="23"/>
        <v>1.0608872056552956</v>
      </c>
      <c r="T48" s="68">
        <f t="shared" si="24"/>
        <v>1.7436815272806161</v>
      </c>
      <c r="U48" s="68">
        <f t="shared" si="25"/>
        <v>-2.8045687329359055</v>
      </c>
      <c r="W48" s="64">
        <v>82.8</v>
      </c>
      <c r="X48" s="24">
        <f t="shared" si="26"/>
        <v>-2.8763358778625872</v>
      </c>
      <c r="Y48" s="64">
        <v>91</v>
      </c>
      <c r="Z48" s="24">
        <f t="shared" si="27"/>
        <v>-0.18754745634015535</v>
      </c>
    </row>
    <row r="49" spans="1:26">
      <c r="A49" s="30" t="s">
        <v>11</v>
      </c>
      <c r="B49" s="33">
        <v>5.7677902621722845</v>
      </c>
      <c r="C49" s="33">
        <v>9.0636704119850187</v>
      </c>
      <c r="D49" s="33">
        <v>85.168539325842701</v>
      </c>
      <c r="E49" s="65">
        <v>7.1374906085649892</v>
      </c>
      <c r="F49" s="65">
        <v>9.1660405709992485</v>
      </c>
      <c r="G49" s="65">
        <v>83.696468820435769</v>
      </c>
      <c r="H49" s="33">
        <f t="shared" si="20"/>
        <v>1.3697003463927047</v>
      </c>
      <c r="I49" s="33">
        <f t="shared" si="21"/>
        <v>0.10237015901422986</v>
      </c>
      <c r="J49" s="33">
        <f t="shared" si="22"/>
        <v>-1.4720705054069327</v>
      </c>
      <c r="W49" s="64">
        <v>84.9</v>
      </c>
      <c r="X49" s="24">
        <f t="shared" si="26"/>
        <v>-1.2035311795642372</v>
      </c>
    </row>
    <row r="50" spans="1:26" ht="15" customHeight="1"/>
    <row r="52" spans="1:26" ht="15" customHeight="1">
      <c r="A52" s="29" t="s">
        <v>123</v>
      </c>
      <c r="B52" s="114">
        <v>2019</v>
      </c>
      <c r="C52" s="114"/>
      <c r="D52" s="114"/>
      <c r="E52" s="114">
        <v>2020</v>
      </c>
      <c r="F52" s="114"/>
      <c r="G52" s="114"/>
      <c r="H52" s="114" t="s">
        <v>107</v>
      </c>
      <c r="I52" s="114"/>
      <c r="J52" s="114"/>
      <c r="L52" s="29" t="s">
        <v>123</v>
      </c>
      <c r="M52" s="114">
        <v>2019</v>
      </c>
      <c r="N52" s="114"/>
      <c r="O52" s="114"/>
      <c r="P52" s="114">
        <v>2020</v>
      </c>
      <c r="Q52" s="114"/>
      <c r="R52" s="114"/>
      <c r="S52" s="114" t="s">
        <v>107</v>
      </c>
      <c r="T52" s="114"/>
      <c r="U52" s="114"/>
    </row>
    <row r="53" spans="1:26">
      <c r="A53" s="27"/>
      <c r="B53" s="34" t="s">
        <v>43</v>
      </c>
      <c r="C53" s="34" t="s">
        <v>44</v>
      </c>
      <c r="D53" s="34" t="s">
        <v>45</v>
      </c>
      <c r="E53" s="61" t="s">
        <v>43</v>
      </c>
      <c r="F53" s="61" t="s">
        <v>44</v>
      </c>
      <c r="G53" s="61" t="s">
        <v>45</v>
      </c>
      <c r="H53" s="61" t="s">
        <v>43</v>
      </c>
      <c r="I53" s="61" t="s">
        <v>44</v>
      </c>
      <c r="J53" s="61" t="s">
        <v>45</v>
      </c>
      <c r="M53" s="61" t="s">
        <v>43</v>
      </c>
      <c r="N53" s="61" t="s">
        <v>44</v>
      </c>
      <c r="O53" s="61" t="s">
        <v>45</v>
      </c>
      <c r="P53" s="61" t="s">
        <v>43</v>
      </c>
      <c r="Q53" s="61" t="s">
        <v>44</v>
      </c>
      <c r="R53" s="61" t="s">
        <v>45</v>
      </c>
      <c r="S53" s="61" t="s">
        <v>43</v>
      </c>
      <c r="T53" s="61" t="s">
        <v>44</v>
      </c>
      <c r="U53" s="61" t="s">
        <v>45</v>
      </c>
      <c r="W53" s="63" t="s">
        <v>140</v>
      </c>
      <c r="Y53" s="63" t="s">
        <v>140</v>
      </c>
    </row>
    <row r="54" spans="1:26">
      <c r="A54" s="30" t="s">
        <v>4</v>
      </c>
      <c r="B54" s="33">
        <v>17.498914459400783</v>
      </c>
      <c r="C54" s="33">
        <v>27.355623100303951</v>
      </c>
      <c r="D54" s="33">
        <v>55.145462440295269</v>
      </c>
      <c r="E54" s="65">
        <v>18.73557914167051</v>
      </c>
      <c r="F54" s="65">
        <v>28.564836179049376</v>
      </c>
      <c r="G54" s="65">
        <v>52.699584679280107</v>
      </c>
      <c r="H54" s="67">
        <f>E54-B54</f>
        <v>1.2366646822697263</v>
      </c>
      <c r="I54" s="67">
        <f>F54-C54</f>
        <v>1.2092130787454245</v>
      </c>
      <c r="J54" s="67">
        <f>G54-D54</f>
        <v>-2.4458777610151614</v>
      </c>
      <c r="L54" s="32" t="s">
        <v>17</v>
      </c>
      <c r="M54" s="38">
        <v>24.835454146555509</v>
      </c>
      <c r="N54" s="38">
        <v>31.154014918824046</v>
      </c>
      <c r="O54" s="38">
        <v>44.010530934620448</v>
      </c>
      <c r="P54" s="57">
        <v>22.460391425908668</v>
      </c>
      <c r="Q54" s="57">
        <v>33.364398881640263</v>
      </c>
      <c r="R54" s="57">
        <v>44.17520969245107</v>
      </c>
      <c r="S54" s="58">
        <f>P54-M54</f>
        <v>-2.3750627206468415</v>
      </c>
      <c r="T54" s="58">
        <f>Q54-N54</f>
        <v>2.2103839628162163</v>
      </c>
      <c r="U54" s="58">
        <f>R54-O54</f>
        <v>0.16467875783062169</v>
      </c>
      <c r="W54" s="64">
        <v>57.358402194640526</v>
      </c>
      <c r="X54" s="24">
        <f>G54-W54</f>
        <v>-4.6588175153604183</v>
      </c>
      <c r="Y54" s="64">
        <v>46.774786824945664</v>
      </c>
      <c r="Z54" s="24">
        <f>R54-Y54</f>
        <v>-2.5995771324945949</v>
      </c>
    </row>
    <row r="55" spans="1:26">
      <c r="A55" s="30" t="s">
        <v>5</v>
      </c>
      <c r="B55" s="33">
        <v>8.2347787998247917</v>
      </c>
      <c r="C55" s="33">
        <v>24.178712220762154</v>
      </c>
      <c r="D55" s="33">
        <v>67.586508979413054</v>
      </c>
      <c r="E55" s="65">
        <v>8.7719298245614024</v>
      </c>
      <c r="F55" s="65">
        <v>25.023084025854107</v>
      </c>
      <c r="G55" s="65">
        <v>66.204986149584485</v>
      </c>
      <c r="H55" s="33">
        <f t="shared" ref="H55:H61" si="28">E55-B55</f>
        <v>0.53715102473661069</v>
      </c>
      <c r="I55" s="33">
        <f t="shared" ref="I55:I61" si="29">F55-C55</f>
        <v>0.84437180509195287</v>
      </c>
      <c r="J55" s="33">
        <f t="shared" ref="J55:J61" si="30">G55-D55</f>
        <v>-1.3815228298285689</v>
      </c>
      <c r="L55" s="32" t="s">
        <v>18</v>
      </c>
      <c r="M55" s="38">
        <v>12.478260869565219</v>
      </c>
      <c r="N55" s="38">
        <v>23.956521739130434</v>
      </c>
      <c r="O55" s="38">
        <v>63.565217391304351</v>
      </c>
      <c r="P55" s="57">
        <v>12.876712328767123</v>
      </c>
      <c r="Q55" s="57">
        <v>25.388127853881276</v>
      </c>
      <c r="R55" s="57">
        <v>61.735159817351601</v>
      </c>
      <c r="S55" s="68">
        <f t="shared" ref="S55:S60" si="31">P55-M55</f>
        <v>0.39845145920190461</v>
      </c>
      <c r="T55" s="68">
        <f t="shared" ref="T55:T60" si="32">Q55-N55</f>
        <v>1.4316061147508421</v>
      </c>
      <c r="U55" s="68">
        <f t="shared" ref="U55:U60" si="33">R55-O55</f>
        <v>-1.8300575739527503</v>
      </c>
      <c r="W55" s="64">
        <v>69.099999999999994</v>
      </c>
      <c r="X55" s="24">
        <f t="shared" ref="X55:X61" si="34">G55-W55</f>
        <v>-2.8950138504155092</v>
      </c>
      <c r="Y55" s="64">
        <v>64.400000000000006</v>
      </c>
      <c r="Z55" s="24">
        <f t="shared" ref="Z55:Z60" si="35">R55-Y55</f>
        <v>-2.6648401826484047</v>
      </c>
    </row>
    <row r="56" spans="1:26">
      <c r="A56" s="30" t="s">
        <v>6</v>
      </c>
      <c r="B56" s="33">
        <v>7.6519457804984707</v>
      </c>
      <c r="C56" s="33">
        <v>16.440752076956709</v>
      </c>
      <c r="D56" s="33">
        <v>75.907302142544822</v>
      </c>
      <c r="E56" s="65">
        <v>7.4826789838337184</v>
      </c>
      <c r="F56" s="65">
        <v>16.258660508083143</v>
      </c>
      <c r="G56" s="65">
        <v>76.258660508083139</v>
      </c>
      <c r="H56" s="33">
        <f t="shared" si="28"/>
        <v>-0.16926679666475231</v>
      </c>
      <c r="I56" s="33">
        <f t="shared" si="29"/>
        <v>-0.1820915688735667</v>
      </c>
      <c r="J56" s="33">
        <f t="shared" si="30"/>
        <v>0.35135836553831723</v>
      </c>
      <c r="L56" s="32" t="s">
        <v>19</v>
      </c>
      <c r="M56" s="38">
        <v>12.483688560243584</v>
      </c>
      <c r="N56" s="38">
        <v>11.918225315354503</v>
      </c>
      <c r="O56" s="38">
        <v>75.598086124401902</v>
      </c>
      <c r="P56" s="57">
        <v>11.7619926199262</v>
      </c>
      <c r="Q56" s="57">
        <v>13.653136531365314</v>
      </c>
      <c r="R56" s="57">
        <v>74.584870848708491</v>
      </c>
      <c r="S56" s="58">
        <f t="shared" si="31"/>
        <v>-0.72169594031738349</v>
      </c>
      <c r="T56" s="58">
        <f t="shared" si="32"/>
        <v>1.7349112160108113</v>
      </c>
      <c r="U56" s="58">
        <f t="shared" si="33"/>
        <v>-1.0132152756934119</v>
      </c>
      <c r="W56" s="64">
        <v>77.599999999999994</v>
      </c>
      <c r="X56" s="24">
        <f t="shared" si="34"/>
        <v>-1.3413394919168553</v>
      </c>
      <c r="Y56" s="64">
        <v>75.8</v>
      </c>
      <c r="Z56" s="24">
        <f t="shared" si="35"/>
        <v>-1.2151291512915066</v>
      </c>
    </row>
    <row r="57" spans="1:26">
      <c r="A57" s="30" t="s">
        <v>7</v>
      </c>
      <c r="B57" s="33">
        <v>9.0319792566983583</v>
      </c>
      <c r="C57" s="33">
        <v>11.970613656006915</v>
      </c>
      <c r="D57" s="33">
        <v>78.997407087294718</v>
      </c>
      <c r="E57" s="65">
        <v>10.985020426690877</v>
      </c>
      <c r="F57" s="65">
        <v>11.2119836586473</v>
      </c>
      <c r="G57" s="65">
        <v>77.802995914661821</v>
      </c>
      <c r="H57" s="33">
        <f t="shared" si="28"/>
        <v>1.9530411699925185</v>
      </c>
      <c r="I57" s="33">
        <f t="shared" si="29"/>
        <v>-0.75862999735961445</v>
      </c>
      <c r="J57" s="33">
        <f t="shared" si="30"/>
        <v>-1.194411172632897</v>
      </c>
      <c r="L57" s="32" t="s">
        <v>20</v>
      </c>
      <c r="M57" s="38">
        <v>5.037231712658782</v>
      </c>
      <c r="N57" s="38">
        <v>11.607533946561542</v>
      </c>
      <c r="O57" s="38">
        <v>83.355234340779674</v>
      </c>
      <c r="P57" s="57">
        <v>4.7575057736720554</v>
      </c>
      <c r="Q57" s="57">
        <v>13.071593533487297</v>
      </c>
      <c r="R57" s="57">
        <v>82.170900692840647</v>
      </c>
      <c r="S57" s="58">
        <f t="shared" si="31"/>
        <v>-0.2797259389867266</v>
      </c>
      <c r="T57" s="58">
        <f t="shared" si="32"/>
        <v>1.4640595869257549</v>
      </c>
      <c r="U57" s="58">
        <f t="shared" si="33"/>
        <v>-1.1843336479390274</v>
      </c>
      <c r="W57" s="64">
        <v>79.3</v>
      </c>
      <c r="X57" s="24">
        <f t="shared" si="34"/>
        <v>-1.4970040853381761</v>
      </c>
      <c r="Y57" s="64">
        <v>82.2</v>
      </c>
      <c r="Z57" s="24">
        <f t="shared" si="35"/>
        <v>-2.9099307159356158E-2</v>
      </c>
    </row>
    <row r="58" spans="1:26">
      <c r="A58" s="30" t="s">
        <v>8</v>
      </c>
      <c r="B58" s="33">
        <v>4.8450458315146223</v>
      </c>
      <c r="C58" s="33">
        <v>15.757311217808818</v>
      </c>
      <c r="D58" s="33">
        <v>79.397642950676556</v>
      </c>
      <c r="E58" s="65">
        <v>5.2655889145496539</v>
      </c>
      <c r="F58" s="65">
        <v>14.364896073903003</v>
      </c>
      <c r="G58" s="65">
        <v>80.36951501154735</v>
      </c>
      <c r="H58" s="33">
        <f t="shared" si="28"/>
        <v>0.42054308303503163</v>
      </c>
      <c r="I58" s="33">
        <f t="shared" si="29"/>
        <v>-1.392415143905815</v>
      </c>
      <c r="J58" s="33">
        <f t="shared" si="30"/>
        <v>0.97187206087079403</v>
      </c>
      <c r="L58" s="32" t="s">
        <v>21</v>
      </c>
      <c r="M58" s="38">
        <v>7.0526774053112753</v>
      </c>
      <c r="N58" s="38">
        <v>8.2716586852416203</v>
      </c>
      <c r="O58" s="38">
        <v>84.67566390944711</v>
      </c>
      <c r="P58" s="57">
        <v>5.394190871369295</v>
      </c>
      <c r="Q58" s="57">
        <v>9.7279852466574468</v>
      </c>
      <c r="R58" s="57">
        <v>84.877823881973256</v>
      </c>
      <c r="S58" s="58">
        <f t="shared" si="31"/>
        <v>-1.6584865339419803</v>
      </c>
      <c r="T58" s="58">
        <f t="shared" si="32"/>
        <v>1.4563265614158265</v>
      </c>
      <c r="U58" s="58">
        <f t="shared" si="33"/>
        <v>0.2021599725261467</v>
      </c>
      <c r="W58" s="64">
        <v>80.900000000000006</v>
      </c>
      <c r="X58" s="24">
        <f t="shared" si="34"/>
        <v>-0.53048498845265613</v>
      </c>
      <c r="Y58" s="64">
        <v>84.4</v>
      </c>
      <c r="Z58" s="24">
        <f t="shared" si="35"/>
        <v>0.47782388197325076</v>
      </c>
    </row>
    <row r="59" spans="1:26">
      <c r="A59" s="30" t="s">
        <v>9</v>
      </c>
      <c r="B59" s="33">
        <v>6.9584245076586431</v>
      </c>
      <c r="C59" s="33">
        <v>10.853391684901531</v>
      </c>
      <c r="D59" s="33">
        <v>82.188183807439827</v>
      </c>
      <c r="E59" s="65">
        <v>6.592386258124419</v>
      </c>
      <c r="F59" s="65">
        <v>13.649025069637883</v>
      </c>
      <c r="G59" s="65">
        <v>79.758588672237693</v>
      </c>
      <c r="H59" s="67">
        <f t="shared" si="28"/>
        <v>-0.36603824953422404</v>
      </c>
      <c r="I59" s="67">
        <f t="shared" si="29"/>
        <v>2.7956333847363517</v>
      </c>
      <c r="J59" s="67">
        <f t="shared" si="30"/>
        <v>-2.4295951352021348</v>
      </c>
      <c r="L59" s="32" t="s">
        <v>22</v>
      </c>
      <c r="M59" s="38">
        <v>4.0122110771914521</v>
      </c>
      <c r="N59" s="38">
        <v>8.3733100741386828</v>
      </c>
      <c r="O59" s="38">
        <v>87.614478848669862</v>
      </c>
      <c r="P59" s="57">
        <v>3.0832949838932353</v>
      </c>
      <c r="Q59" s="57">
        <v>8.2374597330878974</v>
      </c>
      <c r="R59" s="57">
        <v>88.679245283018872</v>
      </c>
      <c r="S59" s="58">
        <f t="shared" si="31"/>
        <v>-0.92891609329821678</v>
      </c>
      <c r="T59" s="58">
        <f t="shared" si="32"/>
        <v>-0.13585034105078542</v>
      </c>
      <c r="U59" s="58">
        <f t="shared" si="33"/>
        <v>1.0647664343490106</v>
      </c>
      <c r="W59" s="64">
        <v>80.900000000000006</v>
      </c>
      <c r="X59" s="24">
        <f t="shared" si="34"/>
        <v>-1.141411327762313</v>
      </c>
      <c r="Y59" s="64">
        <v>87</v>
      </c>
      <c r="Z59" s="24">
        <f t="shared" si="35"/>
        <v>1.6792452830188722</v>
      </c>
    </row>
    <row r="60" spans="1:26">
      <c r="A60" s="30" t="s">
        <v>10</v>
      </c>
      <c r="B60" s="33">
        <v>3.6553524804177546</v>
      </c>
      <c r="C60" s="33">
        <v>14.273281114012185</v>
      </c>
      <c r="D60" s="33">
        <v>82.07136640557006</v>
      </c>
      <c r="E60" s="65">
        <v>3.234750462107209</v>
      </c>
      <c r="F60" s="65">
        <v>13.67837338262477</v>
      </c>
      <c r="G60" s="65">
        <v>83.086876155268016</v>
      </c>
      <c r="H60" s="33">
        <f t="shared" si="28"/>
        <v>-0.42060201831054567</v>
      </c>
      <c r="I60" s="33">
        <f t="shared" si="29"/>
        <v>-0.59490773138741559</v>
      </c>
      <c r="J60" s="33">
        <f t="shared" si="30"/>
        <v>1.015509749697955</v>
      </c>
      <c r="L60" s="32" t="s">
        <v>23</v>
      </c>
      <c r="M60" s="38">
        <v>3.9130434782608701</v>
      </c>
      <c r="N60" s="38">
        <v>5.2173913043478262</v>
      </c>
      <c r="O60" s="38">
        <v>90.869565217391298</v>
      </c>
      <c r="P60" s="57">
        <v>2.903225806451613</v>
      </c>
      <c r="Q60" s="57">
        <v>5.161290322580645</v>
      </c>
      <c r="R60" s="57">
        <v>91.935483870967744</v>
      </c>
      <c r="S60" s="58">
        <f t="shared" si="31"/>
        <v>-1.0098176718092571</v>
      </c>
      <c r="T60" s="58">
        <f t="shared" si="32"/>
        <v>-5.6100981767181146E-2</v>
      </c>
      <c r="U60" s="58">
        <f t="shared" si="33"/>
        <v>1.0659186535764462</v>
      </c>
      <c r="W60" s="64">
        <v>82.8</v>
      </c>
      <c r="X60" s="24">
        <f t="shared" si="34"/>
        <v>0.28687615526801835</v>
      </c>
      <c r="Y60" s="64">
        <v>91</v>
      </c>
      <c r="Z60" s="24">
        <f t="shared" si="35"/>
        <v>0.93548387096774377</v>
      </c>
    </row>
    <row r="61" spans="1:26">
      <c r="A61" s="30" t="s">
        <v>11</v>
      </c>
      <c r="B61" s="33">
        <v>5.7401812688821749</v>
      </c>
      <c r="C61" s="33">
        <v>9.7971514889943894</v>
      </c>
      <c r="D61" s="33">
        <v>84.46266724212343</v>
      </c>
      <c r="E61" s="65">
        <v>5.2464947987336048</v>
      </c>
      <c r="F61" s="65">
        <v>10.085933966530982</v>
      </c>
      <c r="G61" s="65">
        <v>84.667571234735419</v>
      </c>
      <c r="H61" s="33">
        <f t="shared" si="28"/>
        <v>-0.49368647014857014</v>
      </c>
      <c r="I61" s="33">
        <f t="shared" si="29"/>
        <v>0.28878247753659281</v>
      </c>
      <c r="J61" s="33">
        <f t="shared" si="30"/>
        <v>0.20490399261198888</v>
      </c>
      <c r="W61" s="64">
        <v>84.9</v>
      </c>
      <c r="X61" s="24">
        <f t="shared" si="34"/>
        <v>-0.23242876526458645</v>
      </c>
    </row>
    <row r="64" spans="1:26" ht="15" customHeight="1">
      <c r="A64" s="29" t="s">
        <v>64</v>
      </c>
      <c r="B64" s="114">
        <v>2019</v>
      </c>
      <c r="C64" s="114"/>
      <c r="D64" s="114"/>
      <c r="E64" s="114">
        <v>2020</v>
      </c>
      <c r="F64" s="114"/>
      <c r="G64" s="114"/>
      <c r="H64" s="114" t="s">
        <v>107</v>
      </c>
      <c r="I64" s="114"/>
      <c r="J64" s="114"/>
      <c r="L64" s="29" t="s">
        <v>64</v>
      </c>
      <c r="M64" s="114">
        <v>2019</v>
      </c>
      <c r="N64" s="114"/>
      <c r="O64" s="114"/>
      <c r="P64" s="114">
        <v>2020</v>
      </c>
      <c r="Q64" s="114"/>
      <c r="R64" s="114"/>
      <c r="S64" s="114" t="s">
        <v>107</v>
      </c>
      <c r="T64" s="114"/>
      <c r="U64" s="114"/>
    </row>
    <row r="65" spans="1:26">
      <c r="A65" s="27"/>
      <c r="B65" s="34" t="s">
        <v>43</v>
      </c>
      <c r="C65" s="34" t="s">
        <v>44</v>
      </c>
      <c r="D65" s="34" t="s">
        <v>45</v>
      </c>
      <c r="E65" s="61" t="s">
        <v>43</v>
      </c>
      <c r="F65" s="61" t="s">
        <v>44</v>
      </c>
      <c r="G65" s="61" t="s">
        <v>45</v>
      </c>
      <c r="H65" s="61" t="s">
        <v>43</v>
      </c>
      <c r="I65" s="61" t="s">
        <v>44</v>
      </c>
      <c r="J65" s="61" t="s">
        <v>45</v>
      </c>
      <c r="M65" s="61" t="s">
        <v>43</v>
      </c>
      <c r="N65" s="61" t="s">
        <v>44</v>
      </c>
      <c r="O65" s="61" t="s">
        <v>45</v>
      </c>
      <c r="P65" s="61" t="s">
        <v>43</v>
      </c>
      <c r="Q65" s="61" t="s">
        <v>44</v>
      </c>
      <c r="R65" s="61" t="s">
        <v>45</v>
      </c>
      <c r="S65" s="61" t="s">
        <v>43</v>
      </c>
      <c r="T65" s="61" t="s">
        <v>44</v>
      </c>
      <c r="U65" s="61" t="s">
        <v>45</v>
      </c>
      <c r="W65" s="63" t="s">
        <v>140</v>
      </c>
      <c r="Y65" s="63" t="s">
        <v>140</v>
      </c>
    </row>
    <row r="66" spans="1:26">
      <c r="A66" s="30" t="s">
        <v>4</v>
      </c>
      <c r="B66" s="33">
        <v>14.410480349344979</v>
      </c>
      <c r="C66" s="33">
        <v>31.65938864628821</v>
      </c>
      <c r="D66" s="33">
        <v>53.930131004366814</v>
      </c>
      <c r="E66" s="65">
        <v>16.588235294117649</v>
      </c>
      <c r="F66" s="65">
        <v>34.588235294117645</v>
      </c>
      <c r="G66" s="65">
        <v>48.823529411764703</v>
      </c>
      <c r="H66" s="67">
        <f>E66-B66</f>
        <v>2.1777549447726692</v>
      </c>
      <c r="I66" s="67">
        <f>F66-C66</f>
        <v>2.9288466478294346</v>
      </c>
      <c r="J66" s="67">
        <f>G66-D66</f>
        <v>-5.1066015926021109</v>
      </c>
      <c r="L66" s="32" t="s">
        <v>17</v>
      </c>
      <c r="M66" s="38">
        <v>19.323144104803493</v>
      </c>
      <c r="N66" s="38">
        <v>32.969432314410483</v>
      </c>
      <c r="O66" s="38">
        <v>47.707423580786021</v>
      </c>
      <c r="P66" s="57">
        <v>25.677267373380445</v>
      </c>
      <c r="Q66" s="57">
        <v>34.628975265017672</v>
      </c>
      <c r="R66" s="57">
        <v>39.693757361601882</v>
      </c>
      <c r="S66" s="68">
        <f>P66-M66</f>
        <v>6.3541232685769522</v>
      </c>
      <c r="T66" s="68">
        <f>Q66-N66</f>
        <v>1.6595429506071895</v>
      </c>
      <c r="U66" s="68">
        <f>R66-O66</f>
        <v>-8.0136662191841381</v>
      </c>
      <c r="W66" s="64">
        <v>57.358402194640526</v>
      </c>
      <c r="X66" s="24">
        <f>G66-W66</f>
        <v>-8.5348727828758228</v>
      </c>
      <c r="Y66" s="64">
        <v>46.774786824945664</v>
      </c>
      <c r="Z66" s="24">
        <f>R66-Y66</f>
        <v>-7.081029463343782</v>
      </c>
    </row>
    <row r="67" spans="1:26">
      <c r="A67" s="30" t="s">
        <v>5</v>
      </c>
      <c r="B67" s="33">
        <v>6.0043668122270741</v>
      </c>
      <c r="C67" s="33">
        <v>27.620087336244541</v>
      </c>
      <c r="D67" s="33">
        <v>66.375545851528386</v>
      </c>
      <c r="E67" s="65">
        <v>8.0890973036342331</v>
      </c>
      <c r="F67" s="65">
        <v>28.135990621336461</v>
      </c>
      <c r="G67" s="65">
        <v>63.774912075029313</v>
      </c>
      <c r="H67" s="33">
        <f t="shared" ref="H67:H73" si="36">E67-B67</f>
        <v>2.0847304914071589</v>
      </c>
      <c r="I67" s="33">
        <f t="shared" ref="I67:I73" si="37">F67-C67</f>
        <v>0.51590328509191963</v>
      </c>
      <c r="J67" s="33">
        <f t="shared" ref="J67:J73" si="38">G67-D67</f>
        <v>-2.6006337764990732</v>
      </c>
      <c r="L67" s="32" t="s">
        <v>18</v>
      </c>
      <c r="M67" s="38">
        <v>10.918918918918919</v>
      </c>
      <c r="N67" s="38">
        <v>24.756756756756758</v>
      </c>
      <c r="O67" s="38">
        <v>64.324324324324323</v>
      </c>
      <c r="P67" s="57">
        <v>15.393518518518517</v>
      </c>
      <c r="Q67" s="57">
        <v>25.578703703703702</v>
      </c>
      <c r="R67" s="57">
        <v>59.027777777777779</v>
      </c>
      <c r="S67" s="68">
        <f t="shared" ref="S67:S72" si="39">P67-M67</f>
        <v>4.474599599599598</v>
      </c>
      <c r="T67" s="68">
        <f t="shared" ref="T67:T72" si="40">Q67-N67</f>
        <v>0.82194694694694448</v>
      </c>
      <c r="U67" s="68">
        <f t="shared" ref="U67:U72" si="41">R67-O67</f>
        <v>-5.2965465465465442</v>
      </c>
      <c r="W67" s="64">
        <v>69.099999999999994</v>
      </c>
      <c r="X67" s="24">
        <f t="shared" ref="X67:X73" si="42">G67-W67</f>
        <v>-5.3250879249706813</v>
      </c>
      <c r="Y67" s="64">
        <v>64.400000000000006</v>
      </c>
      <c r="Z67" s="24">
        <f t="shared" ref="Z67:Z72" si="43">R67-Y67</f>
        <v>-5.3722222222222271</v>
      </c>
    </row>
    <row r="68" spans="1:26">
      <c r="A68" s="30" t="s">
        <v>6</v>
      </c>
      <c r="B68" s="33">
        <v>6.666666666666667</v>
      </c>
      <c r="C68" s="33">
        <v>16.721311475409838</v>
      </c>
      <c r="D68" s="33">
        <v>76.612021857923494</v>
      </c>
      <c r="E68" s="65">
        <v>10.928319623971799</v>
      </c>
      <c r="F68" s="65">
        <v>20.564042303172737</v>
      </c>
      <c r="G68" s="65">
        <v>68.507638072855457</v>
      </c>
      <c r="H68" s="67">
        <f t="shared" si="36"/>
        <v>4.2616529573051318</v>
      </c>
      <c r="I68" s="67">
        <f t="shared" si="37"/>
        <v>3.8427308277628995</v>
      </c>
      <c r="J68" s="67">
        <f t="shared" si="38"/>
        <v>-8.1043837850680376</v>
      </c>
      <c r="L68" s="32" t="s">
        <v>19</v>
      </c>
      <c r="M68" s="38">
        <v>10.359869138495092</v>
      </c>
      <c r="N68" s="38">
        <v>11.668484187568156</v>
      </c>
      <c r="O68" s="38">
        <v>77.971646673936746</v>
      </c>
      <c r="P68" s="57">
        <v>12.514619883040936</v>
      </c>
      <c r="Q68" s="57">
        <v>14.269005847953217</v>
      </c>
      <c r="R68" s="57">
        <v>73.21637426900584</v>
      </c>
      <c r="S68" s="68">
        <f t="shared" si="39"/>
        <v>2.1547507445458436</v>
      </c>
      <c r="T68" s="68">
        <f t="shared" si="40"/>
        <v>2.6005216603850609</v>
      </c>
      <c r="U68" s="68">
        <f t="shared" si="41"/>
        <v>-4.7552724049309063</v>
      </c>
      <c r="W68" s="64">
        <v>77.599999999999994</v>
      </c>
      <c r="X68" s="24">
        <f t="shared" si="42"/>
        <v>-9.0923619271445375</v>
      </c>
      <c r="Y68" s="64">
        <v>75.8</v>
      </c>
      <c r="Z68" s="24">
        <f t="shared" si="43"/>
        <v>-2.5836257309941573</v>
      </c>
    </row>
    <row r="69" spans="1:26">
      <c r="A69" s="30" t="s">
        <v>7</v>
      </c>
      <c r="B69" s="33">
        <v>8.8744588744588757</v>
      </c>
      <c r="C69" s="33">
        <v>11.904761904761903</v>
      </c>
      <c r="D69" s="33">
        <v>79.220779220779221</v>
      </c>
      <c r="E69" s="65">
        <v>12.5</v>
      </c>
      <c r="F69" s="65">
        <v>15.50925925925926</v>
      </c>
      <c r="G69" s="65">
        <v>71.990740740740748</v>
      </c>
      <c r="H69" s="67">
        <f t="shared" si="36"/>
        <v>3.6255411255411243</v>
      </c>
      <c r="I69" s="67">
        <f t="shared" si="37"/>
        <v>3.6044973544973562</v>
      </c>
      <c r="J69" s="67">
        <f t="shared" si="38"/>
        <v>-7.2300384800384734</v>
      </c>
      <c r="L69" s="32" t="s">
        <v>20</v>
      </c>
      <c r="M69" s="38">
        <v>3.812636165577342</v>
      </c>
      <c r="N69" s="38">
        <v>12.200435729847495</v>
      </c>
      <c r="O69" s="38">
        <v>83.986928104575171</v>
      </c>
      <c r="P69" s="57">
        <v>4.8009367681498825</v>
      </c>
      <c r="Q69" s="57">
        <v>13.934426229508196</v>
      </c>
      <c r="R69" s="57">
        <v>81.264637002341928</v>
      </c>
      <c r="S69" s="68">
        <f t="shared" si="39"/>
        <v>0.98830060257254049</v>
      </c>
      <c r="T69" s="68">
        <f t="shared" si="40"/>
        <v>1.7339904996607007</v>
      </c>
      <c r="U69" s="68">
        <f t="shared" si="41"/>
        <v>-2.7222911022332426</v>
      </c>
      <c r="W69" s="64">
        <v>79.3</v>
      </c>
      <c r="X69" s="24">
        <f t="shared" si="42"/>
        <v>-7.3092592592592496</v>
      </c>
      <c r="Y69" s="64">
        <v>82.2</v>
      </c>
      <c r="Z69" s="24">
        <f t="shared" si="43"/>
        <v>-0.93536299765807485</v>
      </c>
    </row>
    <row r="70" spans="1:26">
      <c r="A70" s="30" t="s">
        <v>8</v>
      </c>
      <c r="B70" s="33">
        <v>5.5798687089715537</v>
      </c>
      <c r="C70" s="33">
        <v>14.332603938730854</v>
      </c>
      <c r="D70" s="33">
        <v>80.087527352297599</v>
      </c>
      <c r="E70" s="65">
        <v>4.8009367681498825</v>
      </c>
      <c r="F70" s="65">
        <v>21.194379391100703</v>
      </c>
      <c r="G70" s="65">
        <v>74.004683840749422</v>
      </c>
      <c r="H70" s="67">
        <f t="shared" si="36"/>
        <v>-0.77893194082167128</v>
      </c>
      <c r="I70" s="67">
        <f t="shared" si="37"/>
        <v>6.8617754523698498</v>
      </c>
      <c r="J70" s="67">
        <f t="shared" si="38"/>
        <v>-6.0828435115481767</v>
      </c>
      <c r="L70" s="32" t="s">
        <v>21</v>
      </c>
      <c r="M70" s="38">
        <v>3.6026200873362448</v>
      </c>
      <c r="N70" s="38">
        <v>10.043668122270741</v>
      </c>
      <c r="O70" s="38">
        <v>86.353711790393021</v>
      </c>
      <c r="P70" s="57">
        <v>7.8454332552693211</v>
      </c>
      <c r="Q70" s="57">
        <v>10.187353629976581</v>
      </c>
      <c r="R70" s="57">
        <v>81.967213114754102</v>
      </c>
      <c r="S70" s="68">
        <f t="shared" si="39"/>
        <v>4.2428131679330763</v>
      </c>
      <c r="T70" s="68">
        <f t="shared" si="40"/>
        <v>0.14368550770583965</v>
      </c>
      <c r="U70" s="68">
        <f t="shared" si="41"/>
        <v>-4.3864986756389186</v>
      </c>
      <c r="W70" s="64">
        <v>80.900000000000006</v>
      </c>
      <c r="X70" s="24">
        <f t="shared" si="42"/>
        <v>-6.8953161592505836</v>
      </c>
      <c r="Y70" s="64">
        <v>84.4</v>
      </c>
      <c r="Z70" s="24">
        <f t="shared" si="43"/>
        <v>-2.4327868852459034</v>
      </c>
    </row>
    <row r="71" spans="1:26">
      <c r="A71" s="30" t="s">
        <v>9</v>
      </c>
      <c r="B71" s="33">
        <v>5.6583242655059847</v>
      </c>
      <c r="C71" s="33">
        <v>12.18715995647443</v>
      </c>
      <c r="D71" s="33">
        <v>82.154515778019586</v>
      </c>
      <c r="E71" s="65">
        <v>6.4782096584216724</v>
      </c>
      <c r="F71" s="65">
        <v>13.074204946996467</v>
      </c>
      <c r="G71" s="65">
        <v>80.447585394581864</v>
      </c>
      <c r="H71" s="33">
        <f t="shared" si="36"/>
        <v>0.81988539291568774</v>
      </c>
      <c r="I71" s="33">
        <f t="shared" si="37"/>
        <v>0.88704499052203722</v>
      </c>
      <c r="J71" s="33">
        <f t="shared" si="38"/>
        <v>-1.7069303834377223</v>
      </c>
      <c r="L71" s="32" t="s">
        <v>22</v>
      </c>
      <c r="M71" s="38">
        <v>3.6026200873362448</v>
      </c>
      <c r="N71" s="38">
        <v>9.0611353711790397</v>
      </c>
      <c r="O71" s="38">
        <v>87.336244541484717</v>
      </c>
      <c r="P71" s="57">
        <v>4.9528301886792452</v>
      </c>
      <c r="Q71" s="57">
        <v>10.141509433962264</v>
      </c>
      <c r="R71" s="57">
        <v>84.905660377358487</v>
      </c>
      <c r="S71" s="68">
        <f t="shared" si="39"/>
        <v>1.3502101013430003</v>
      </c>
      <c r="T71" s="68">
        <f t="shared" si="40"/>
        <v>1.0803740627832248</v>
      </c>
      <c r="U71" s="68">
        <f t="shared" si="41"/>
        <v>-2.4305841641262305</v>
      </c>
      <c r="W71" s="64">
        <v>80.900000000000006</v>
      </c>
      <c r="X71" s="24">
        <f t="shared" si="42"/>
        <v>-0.45241460541814149</v>
      </c>
      <c r="Y71" s="64">
        <v>87</v>
      </c>
      <c r="Z71" s="24">
        <f t="shared" si="43"/>
        <v>-2.0943396226415132</v>
      </c>
    </row>
    <row r="72" spans="1:26">
      <c r="A72" s="30" t="s">
        <v>10</v>
      </c>
      <c r="B72" s="33">
        <v>1.7410228509249184</v>
      </c>
      <c r="C72" s="33">
        <v>12.948857453754082</v>
      </c>
      <c r="D72" s="33">
        <v>85.310119695320992</v>
      </c>
      <c r="E72" s="65">
        <v>3.6556603773584904</v>
      </c>
      <c r="F72" s="65">
        <v>15.09433962264151</v>
      </c>
      <c r="G72" s="65">
        <v>81.25</v>
      </c>
      <c r="H72" s="67">
        <f t="shared" si="36"/>
        <v>1.914637526433572</v>
      </c>
      <c r="I72" s="67">
        <f t="shared" si="37"/>
        <v>2.1454821688874279</v>
      </c>
      <c r="J72" s="67">
        <f t="shared" si="38"/>
        <v>-4.0601196953209922</v>
      </c>
      <c r="L72" s="32" t="s">
        <v>23</v>
      </c>
      <c r="M72" s="38">
        <v>3.2715376226826609</v>
      </c>
      <c r="N72" s="38">
        <v>4.143947655398037</v>
      </c>
      <c r="O72" s="38">
        <v>92.584514721919291</v>
      </c>
      <c r="P72" s="57">
        <v>3.5252643948296121</v>
      </c>
      <c r="Q72" s="57">
        <v>6.3454759106933016</v>
      </c>
      <c r="R72" s="57">
        <v>90.129259694477085</v>
      </c>
      <c r="S72" s="68">
        <f t="shared" si="39"/>
        <v>0.25372677214695116</v>
      </c>
      <c r="T72" s="68">
        <f t="shared" si="40"/>
        <v>2.2015282552952646</v>
      </c>
      <c r="U72" s="68">
        <f t="shared" si="41"/>
        <v>-2.455255027442206</v>
      </c>
      <c r="W72" s="64">
        <v>82.8</v>
      </c>
      <c r="X72" s="24">
        <f t="shared" si="42"/>
        <v>-1.5499999999999972</v>
      </c>
      <c r="Y72" s="64">
        <v>91</v>
      </c>
      <c r="Z72" s="24">
        <f t="shared" si="43"/>
        <v>-0.87074030552291504</v>
      </c>
    </row>
    <row r="73" spans="1:26">
      <c r="A73" s="30" t="s">
        <v>11</v>
      </c>
      <c r="B73" s="33">
        <v>3.5714285714285712</v>
      </c>
      <c r="C73" s="33">
        <v>9.0909090909090917</v>
      </c>
      <c r="D73" s="33">
        <v>87.337662337662337</v>
      </c>
      <c r="E73" s="65">
        <v>6.0989643268124283</v>
      </c>
      <c r="F73" s="65">
        <v>11.162255466052933</v>
      </c>
      <c r="G73" s="65">
        <v>82.738780207134639</v>
      </c>
      <c r="H73" s="67">
        <f t="shared" si="36"/>
        <v>2.5275357553838571</v>
      </c>
      <c r="I73" s="67">
        <f t="shared" si="37"/>
        <v>2.0713463751438415</v>
      </c>
      <c r="J73" s="67">
        <f t="shared" si="38"/>
        <v>-4.5988821305276986</v>
      </c>
      <c r="W73" s="64">
        <v>84.9</v>
      </c>
      <c r="X73" s="24">
        <f t="shared" si="42"/>
        <v>-2.1612197928653671</v>
      </c>
    </row>
    <row r="75" spans="1:26" ht="15" customHeight="1">
      <c r="A75" s="105" t="s">
        <v>31</v>
      </c>
      <c r="B75" s="105"/>
      <c r="C75" s="105"/>
      <c r="D75" s="105"/>
      <c r="E75" s="105"/>
      <c r="F75" s="105"/>
      <c r="G75" s="105"/>
      <c r="H75" s="105"/>
      <c r="I75" s="105"/>
      <c r="J75" s="105"/>
    </row>
    <row r="76" spans="1:26" ht="30.75" customHeight="1">
      <c r="A76" s="113" t="s">
        <v>120</v>
      </c>
      <c r="B76" s="113"/>
      <c r="C76" s="113"/>
      <c r="D76" s="113"/>
      <c r="E76" s="113"/>
      <c r="F76" s="113"/>
      <c r="G76" s="113"/>
      <c r="H76" s="113"/>
      <c r="I76" s="113"/>
      <c r="J76" s="113"/>
      <c r="K76" s="113"/>
    </row>
    <row r="77" spans="1:26">
      <c r="A77" t="s">
        <v>15</v>
      </c>
    </row>
    <row r="79" spans="1:26">
      <c r="A79" s="16" t="s">
        <v>160</v>
      </c>
    </row>
  </sheetData>
  <mergeCells count="38">
    <mergeCell ref="P52:R52"/>
    <mergeCell ref="S52:U52"/>
    <mergeCell ref="P64:R64"/>
    <mergeCell ref="S64:U64"/>
    <mergeCell ref="S4:U4"/>
    <mergeCell ref="S16:U16"/>
    <mergeCell ref="S28:U28"/>
    <mergeCell ref="S40:U40"/>
    <mergeCell ref="P40:R40"/>
    <mergeCell ref="P4:R4"/>
    <mergeCell ref="A75:J75"/>
    <mergeCell ref="A76:K76"/>
    <mergeCell ref="E52:G52"/>
    <mergeCell ref="H52:J52"/>
    <mergeCell ref="E64:G64"/>
    <mergeCell ref="H64:J64"/>
    <mergeCell ref="B64:D64"/>
    <mergeCell ref="M52:O52"/>
    <mergeCell ref="M64:O64"/>
    <mergeCell ref="E28:G28"/>
    <mergeCell ref="H28:J28"/>
    <mergeCell ref="E40:G40"/>
    <mergeCell ref="H40:J40"/>
    <mergeCell ref="M40:O40"/>
    <mergeCell ref="E4:G4"/>
    <mergeCell ref="H4:J4"/>
    <mergeCell ref="B40:D40"/>
    <mergeCell ref="B52:D52"/>
    <mergeCell ref="B4:D4"/>
    <mergeCell ref="B28:D28"/>
    <mergeCell ref="B16:D16"/>
    <mergeCell ref="E16:G16"/>
    <mergeCell ref="H16:J16"/>
    <mergeCell ref="M4:O4"/>
    <mergeCell ref="M16:O16"/>
    <mergeCell ref="M28:O28"/>
    <mergeCell ref="P16:R16"/>
    <mergeCell ref="P28:R28"/>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workbookViewId="0">
      <selection activeCell="B8" sqref="B8"/>
    </sheetView>
  </sheetViews>
  <sheetFormatPr baseColWidth="10" defaultRowHeight="282.75" customHeight="1"/>
  <sheetData>
    <row r="1" spans="1:20" ht="15"/>
    <row r="2" spans="1:20" ht="15">
      <c r="A2" s="127" t="s">
        <v>65</v>
      </c>
      <c r="B2" s="127"/>
      <c r="C2" s="127"/>
      <c r="D2" s="127"/>
      <c r="E2" s="127"/>
      <c r="F2" s="127"/>
    </row>
    <row r="3" spans="1:20" ht="15">
      <c r="A3" s="127" t="s">
        <v>66</v>
      </c>
      <c r="B3" s="127"/>
      <c r="C3" s="127"/>
      <c r="D3" s="127"/>
      <c r="E3" s="127"/>
      <c r="F3" s="127"/>
    </row>
    <row r="4" spans="1:20" ht="50.25" customHeight="1">
      <c r="A4" s="128" t="s">
        <v>158</v>
      </c>
      <c r="B4" s="128"/>
      <c r="C4" s="128"/>
      <c r="D4" s="128"/>
      <c r="E4" s="128"/>
      <c r="F4" s="128"/>
      <c r="G4" s="128"/>
      <c r="H4" s="128"/>
      <c r="I4" s="128"/>
      <c r="J4" s="128"/>
      <c r="K4" s="128"/>
      <c r="L4" s="128"/>
      <c r="M4" s="128"/>
      <c r="O4" s="119"/>
      <c r="P4" s="120"/>
      <c r="Q4" s="120"/>
      <c r="R4" s="120"/>
      <c r="S4" s="120"/>
      <c r="T4" s="121"/>
    </row>
    <row r="5" spans="1:20" ht="15">
      <c r="A5" s="127" t="s">
        <v>67</v>
      </c>
      <c r="B5" s="127"/>
      <c r="C5" s="127"/>
      <c r="D5" s="127"/>
      <c r="E5" s="127"/>
      <c r="F5" s="127"/>
      <c r="O5" s="122"/>
      <c r="P5" s="123"/>
      <c r="Q5" s="123"/>
      <c r="R5" s="123"/>
      <c r="S5" s="123"/>
      <c r="T5" s="124"/>
    </row>
    <row r="6" spans="1:20" ht="162.75" customHeight="1">
      <c r="A6" s="128" t="s">
        <v>159</v>
      </c>
      <c r="B6" s="128"/>
      <c r="C6" s="128"/>
      <c r="D6" s="128"/>
      <c r="E6" s="128"/>
      <c r="F6" s="128"/>
      <c r="G6" s="128"/>
      <c r="H6" s="128"/>
      <c r="I6" s="128"/>
      <c r="J6" s="128"/>
      <c r="K6" s="128"/>
      <c r="L6" s="128"/>
      <c r="M6" s="128"/>
      <c r="O6" s="119"/>
      <c r="P6" s="125"/>
      <c r="Q6" s="125"/>
      <c r="R6" s="125"/>
      <c r="S6" s="125"/>
      <c r="T6" s="126"/>
    </row>
    <row r="7" spans="1:20" ht="15">
      <c r="A7" s="16" t="s">
        <v>157</v>
      </c>
    </row>
    <row r="8" spans="1:20" ht="15"/>
    <row r="9" spans="1:20" ht="15"/>
    <row r="10" spans="1:20" ht="15"/>
    <row r="11" spans="1:20" ht="15"/>
    <row r="12" spans="1:20" ht="15"/>
  </sheetData>
  <mergeCells count="8">
    <mergeCell ref="O4:T4"/>
    <mergeCell ref="O5:T5"/>
    <mergeCell ref="O6:T6"/>
    <mergeCell ref="A2:F2"/>
    <mergeCell ref="A3:F3"/>
    <mergeCell ref="A5:F5"/>
    <mergeCell ref="A4:M4"/>
    <mergeCell ref="A6:M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8"/>
  <sheetViews>
    <sheetView topLeftCell="A28" workbookViewId="0">
      <selection activeCell="A28" sqref="A28"/>
    </sheetView>
  </sheetViews>
  <sheetFormatPr baseColWidth="10" defaultRowHeight="14.25"/>
  <cols>
    <col min="1" max="1" width="45.85546875" style="72" customWidth="1"/>
    <col min="2" max="16384" width="11.42578125" style="72"/>
  </cols>
  <sheetData>
    <row r="2" spans="1:8" ht="42" customHeight="1">
      <c r="A2" s="96" t="s">
        <v>129</v>
      </c>
      <c r="B2" s="96"/>
      <c r="C2" s="96"/>
      <c r="D2" s="96"/>
      <c r="E2" s="96"/>
      <c r="F2" s="96"/>
      <c r="G2" s="96"/>
      <c r="H2" s="96"/>
    </row>
    <row r="4" spans="1:8" ht="24">
      <c r="A4" s="69" t="s">
        <v>24</v>
      </c>
      <c r="B4" s="70" t="s">
        <v>124</v>
      </c>
      <c r="C4" s="70" t="s">
        <v>33</v>
      </c>
      <c r="D4" s="70" t="s">
        <v>34</v>
      </c>
      <c r="E4" s="71" t="s">
        <v>125</v>
      </c>
      <c r="F4" s="71" t="s">
        <v>126</v>
      </c>
      <c r="G4" s="71" t="s">
        <v>127</v>
      </c>
      <c r="H4" s="71" t="s">
        <v>128</v>
      </c>
    </row>
    <row r="5" spans="1:8">
      <c r="A5" s="73" t="s">
        <v>11</v>
      </c>
      <c r="B5" s="71">
        <v>87.1</v>
      </c>
      <c r="C5" s="71">
        <v>71.099999999999994</v>
      </c>
      <c r="D5" s="71">
        <v>72.900000000000006</v>
      </c>
      <c r="E5" s="74">
        <v>-16</v>
      </c>
      <c r="F5" s="74">
        <v>-13.2</v>
      </c>
      <c r="G5" s="71">
        <v>-14.2</v>
      </c>
      <c r="H5" s="71">
        <v>-15</v>
      </c>
    </row>
    <row r="6" spans="1:8">
      <c r="A6" s="73" t="s">
        <v>10</v>
      </c>
      <c r="B6" s="71">
        <v>85.6</v>
      </c>
      <c r="C6" s="71">
        <v>69.599999999999994</v>
      </c>
      <c r="D6" s="71">
        <v>67.2</v>
      </c>
      <c r="E6" s="71">
        <v>-16</v>
      </c>
      <c r="F6" s="71">
        <v>-14.4</v>
      </c>
      <c r="G6" s="71">
        <v>-18.399999999999999</v>
      </c>
      <c r="H6" s="71">
        <v>-17.5</v>
      </c>
    </row>
    <row r="7" spans="1:8">
      <c r="A7" s="73" t="s">
        <v>9</v>
      </c>
      <c r="B7" s="71">
        <v>83.3</v>
      </c>
      <c r="C7" s="71">
        <v>75.900000000000006</v>
      </c>
      <c r="D7" s="71">
        <v>74.099999999999994</v>
      </c>
      <c r="E7" s="71">
        <v>-7.4</v>
      </c>
      <c r="F7" s="71">
        <v>-5.6</v>
      </c>
      <c r="G7" s="71">
        <v>-9.1999999999999993</v>
      </c>
      <c r="H7" s="71">
        <v>-8.1</v>
      </c>
    </row>
    <row r="8" spans="1:8">
      <c r="A8" s="73" t="s">
        <v>8</v>
      </c>
      <c r="B8" s="71">
        <v>81.599999999999994</v>
      </c>
      <c r="C8" s="71">
        <v>70.099999999999994</v>
      </c>
      <c r="D8" s="71">
        <v>70.2</v>
      </c>
      <c r="E8" s="74">
        <v>-11.5</v>
      </c>
      <c r="F8" s="74">
        <v>-7.3</v>
      </c>
      <c r="G8" s="71">
        <v>-11.4</v>
      </c>
      <c r="H8" s="71">
        <v>-10.3</v>
      </c>
    </row>
    <row r="9" spans="1:8">
      <c r="A9" s="73" t="s">
        <v>7</v>
      </c>
      <c r="B9" s="71">
        <v>80.8</v>
      </c>
      <c r="C9" s="71">
        <v>66.599999999999994</v>
      </c>
      <c r="D9" s="71">
        <v>66.400000000000006</v>
      </c>
      <c r="E9" s="71">
        <v>-14.2</v>
      </c>
      <c r="F9" s="71">
        <v>-11.1</v>
      </c>
      <c r="G9" s="71">
        <v>-14.4</v>
      </c>
      <c r="H9" s="71">
        <v>-15.2</v>
      </c>
    </row>
    <row r="10" spans="1:8" ht="24">
      <c r="A10" s="73" t="s">
        <v>6</v>
      </c>
      <c r="B10" s="71">
        <v>76.8</v>
      </c>
      <c r="C10" s="71">
        <v>66.7</v>
      </c>
      <c r="D10" s="71">
        <v>67</v>
      </c>
      <c r="E10" s="74">
        <v>-10.1</v>
      </c>
      <c r="F10" s="74">
        <v>-4</v>
      </c>
      <c r="G10" s="71">
        <v>-9.8000000000000007</v>
      </c>
      <c r="H10" s="71">
        <v>-10</v>
      </c>
    </row>
    <row r="11" spans="1:8">
      <c r="A11" s="73" t="s">
        <v>5</v>
      </c>
      <c r="B11" s="71">
        <v>71</v>
      </c>
      <c r="C11" s="71">
        <v>45.5</v>
      </c>
      <c r="D11" s="71">
        <v>41</v>
      </c>
      <c r="E11" s="71">
        <v>-25.5</v>
      </c>
      <c r="F11" s="71">
        <v>-24.8</v>
      </c>
      <c r="G11" s="71">
        <v>-30</v>
      </c>
      <c r="H11" s="71">
        <v>-30.3</v>
      </c>
    </row>
    <row r="12" spans="1:8">
      <c r="A12" s="73" t="s">
        <v>4</v>
      </c>
      <c r="B12" s="71">
        <v>58.5</v>
      </c>
      <c r="C12" s="71">
        <v>47.4</v>
      </c>
      <c r="D12" s="71">
        <v>44</v>
      </c>
      <c r="E12" s="71">
        <v>-11.1</v>
      </c>
      <c r="F12" s="71">
        <v>-8.5</v>
      </c>
      <c r="G12" s="71">
        <v>-14.4</v>
      </c>
      <c r="H12" s="71">
        <v>-13.3</v>
      </c>
    </row>
    <row r="13" spans="1:8" ht="24">
      <c r="A13" s="75" t="s">
        <v>27</v>
      </c>
      <c r="B13" s="70" t="s">
        <v>124</v>
      </c>
      <c r="C13" s="70" t="s">
        <v>33</v>
      </c>
      <c r="D13" s="70" t="s">
        <v>34</v>
      </c>
      <c r="E13" s="71" t="s">
        <v>125</v>
      </c>
      <c r="F13" s="71" t="s">
        <v>126</v>
      </c>
      <c r="G13" s="71" t="s">
        <v>127</v>
      </c>
      <c r="H13" s="71" t="s">
        <v>128</v>
      </c>
    </row>
    <row r="14" spans="1:8">
      <c r="A14" s="73" t="s">
        <v>23</v>
      </c>
      <c r="B14" s="71">
        <v>92.1</v>
      </c>
      <c r="C14" s="71">
        <v>86.8</v>
      </c>
      <c r="D14" s="71">
        <v>87.2</v>
      </c>
      <c r="E14" s="74">
        <v>-5.3</v>
      </c>
      <c r="F14" s="74">
        <v>-1.9</v>
      </c>
      <c r="G14" s="71">
        <v>-4.9000000000000004</v>
      </c>
      <c r="H14" s="71">
        <v>-2.5</v>
      </c>
    </row>
    <row r="15" spans="1:8">
      <c r="A15" s="73" t="s">
        <v>22</v>
      </c>
      <c r="B15" s="71">
        <v>88.8</v>
      </c>
      <c r="C15" s="71">
        <v>83.1</v>
      </c>
      <c r="D15" s="71">
        <v>83.7</v>
      </c>
      <c r="E15" s="74">
        <v>-5.7</v>
      </c>
      <c r="F15" s="74">
        <v>-2.6</v>
      </c>
      <c r="G15" s="71">
        <v>-5.0999999999999996</v>
      </c>
      <c r="H15" s="71">
        <v>-6.5</v>
      </c>
    </row>
    <row r="16" spans="1:8">
      <c r="A16" s="73" t="s">
        <v>21</v>
      </c>
      <c r="B16" s="71">
        <v>85.3</v>
      </c>
      <c r="C16" s="71">
        <v>80.8</v>
      </c>
      <c r="D16" s="71">
        <v>79.7</v>
      </c>
      <c r="E16" s="71">
        <v>-4.5</v>
      </c>
      <c r="F16" s="71">
        <v>-3.5</v>
      </c>
      <c r="G16" s="71">
        <v>-5.6</v>
      </c>
      <c r="H16" s="71">
        <v>-3.8</v>
      </c>
    </row>
    <row r="17" spans="1:8">
      <c r="A17" s="73" t="s">
        <v>20</v>
      </c>
      <c r="B17" s="71">
        <v>83.5</v>
      </c>
      <c r="C17" s="71">
        <v>76.099999999999994</v>
      </c>
      <c r="D17" s="71">
        <v>75.7</v>
      </c>
      <c r="E17" s="71">
        <v>-7.4</v>
      </c>
      <c r="F17" s="71">
        <v>-5.2</v>
      </c>
      <c r="G17" s="71">
        <v>-7.7</v>
      </c>
      <c r="H17" s="71">
        <v>-7.2</v>
      </c>
    </row>
    <row r="18" spans="1:8">
      <c r="A18" s="73" t="s">
        <v>19</v>
      </c>
      <c r="B18" s="71">
        <v>76.900000000000006</v>
      </c>
      <c r="C18" s="71">
        <v>64.3</v>
      </c>
      <c r="D18" s="71">
        <v>65.400000000000006</v>
      </c>
      <c r="E18" s="71">
        <v>-12.6</v>
      </c>
      <c r="F18" s="71">
        <v>-11.1</v>
      </c>
      <c r="G18" s="71">
        <v>-11.5</v>
      </c>
      <c r="H18" s="71">
        <v>-13.2</v>
      </c>
    </row>
    <row r="19" spans="1:8">
      <c r="A19" s="73" t="s">
        <v>18</v>
      </c>
      <c r="B19" s="71">
        <v>66.099999999999994</v>
      </c>
      <c r="C19" s="71">
        <v>47</v>
      </c>
      <c r="D19" s="71">
        <v>48.1</v>
      </c>
      <c r="E19" s="71">
        <v>-19</v>
      </c>
      <c r="F19" s="71">
        <v>-17</v>
      </c>
      <c r="G19" s="71">
        <v>-18</v>
      </c>
      <c r="H19" s="71">
        <v>-20.2</v>
      </c>
    </row>
    <row r="20" spans="1:8">
      <c r="A20" s="73" t="s">
        <v>17</v>
      </c>
      <c r="B20" s="71">
        <v>47.6</v>
      </c>
      <c r="C20" s="71">
        <v>34.4</v>
      </c>
      <c r="D20" s="71">
        <v>33</v>
      </c>
      <c r="E20" s="76">
        <v>-13.2</v>
      </c>
      <c r="F20" s="76">
        <v>-8.5</v>
      </c>
      <c r="G20" s="71">
        <v>-14.6</v>
      </c>
      <c r="H20" s="71">
        <v>-16.600000000000001</v>
      </c>
    </row>
    <row r="23" spans="1:8">
      <c r="A23" s="94" t="s">
        <v>130</v>
      </c>
      <c r="B23" s="95"/>
      <c r="C23" s="95"/>
      <c r="D23" s="95"/>
      <c r="E23" s="95"/>
      <c r="F23" s="95"/>
      <c r="G23" s="95"/>
      <c r="H23" s="78"/>
    </row>
    <row r="24" spans="1:8" ht="72" customHeight="1">
      <c r="A24" s="97" t="s">
        <v>131</v>
      </c>
      <c r="B24" s="97"/>
      <c r="C24" s="97"/>
      <c r="D24" s="97"/>
      <c r="E24" s="97"/>
      <c r="F24" s="97"/>
      <c r="G24" s="97"/>
      <c r="H24" s="97"/>
    </row>
    <row r="25" spans="1:8">
      <c r="A25" s="78" t="s">
        <v>132</v>
      </c>
      <c r="B25" s="78"/>
      <c r="C25" s="78"/>
      <c r="D25" s="78"/>
      <c r="E25" s="78"/>
      <c r="F25" s="78"/>
      <c r="G25" s="78"/>
      <c r="H25" s="78"/>
    </row>
    <row r="28" spans="1:8">
      <c r="A28" s="16" t="s">
        <v>160</v>
      </c>
    </row>
  </sheetData>
  <mergeCells count="3">
    <mergeCell ref="A2:H2"/>
    <mergeCell ref="A23:G23"/>
    <mergeCell ref="A24:H2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topLeftCell="A43" workbookViewId="0">
      <selection activeCell="A47" sqref="A47"/>
    </sheetView>
  </sheetViews>
  <sheetFormatPr baseColWidth="10" defaultRowHeight="15"/>
  <cols>
    <col min="1" max="1" width="56" bestFit="1" customWidth="1"/>
    <col min="5" max="5" width="5.5703125" customWidth="1"/>
    <col min="9" max="9" width="3.28515625" customWidth="1"/>
  </cols>
  <sheetData>
    <row r="1" spans="1:16">
      <c r="A1" t="s">
        <v>77</v>
      </c>
    </row>
    <row r="3" spans="1:16">
      <c r="B3" s="99" t="s">
        <v>75</v>
      </c>
      <c r="C3" s="100"/>
      <c r="D3" s="101"/>
      <c r="F3" s="98" t="s">
        <v>90</v>
      </c>
      <c r="G3" s="98"/>
      <c r="H3" s="98"/>
      <c r="J3" s="98" t="s">
        <v>91</v>
      </c>
      <c r="K3" s="98"/>
      <c r="L3" s="98"/>
    </row>
    <row r="4" spans="1:16">
      <c r="B4" s="40">
        <v>2019</v>
      </c>
      <c r="C4" s="40">
        <v>2020</v>
      </c>
      <c r="D4" s="40" t="s">
        <v>76</v>
      </c>
      <c r="F4" s="40">
        <v>2019</v>
      </c>
      <c r="G4" s="40">
        <v>2020</v>
      </c>
      <c r="H4" s="40" t="s">
        <v>76</v>
      </c>
      <c r="J4" s="40">
        <v>2019</v>
      </c>
      <c r="K4" s="40">
        <v>2020</v>
      </c>
      <c r="L4" s="40" t="s">
        <v>76</v>
      </c>
    </row>
    <row r="5" spans="1:16">
      <c r="A5" s="44" t="s">
        <v>4</v>
      </c>
      <c r="B5" s="43">
        <f t="shared" ref="B5:C12" si="0">B17-F17</f>
        <v>-0.79821941076553315</v>
      </c>
      <c r="C5" s="43">
        <f t="shared" si="0"/>
        <v>2.6676507761546873</v>
      </c>
      <c r="D5" s="47">
        <f>C5-B5</f>
        <v>3.4658701869202204</v>
      </c>
      <c r="F5" s="43">
        <f>J17-F17</f>
        <v>-8.4915077497231763</v>
      </c>
      <c r="G5" s="43">
        <f>K17-G17</f>
        <v>-11.09076138664792</v>
      </c>
      <c r="H5" s="47">
        <f>G5-F5</f>
        <v>-2.5992536369247432</v>
      </c>
      <c r="J5" s="43">
        <f>N17-F17</f>
        <v>-13.342693804296538</v>
      </c>
      <c r="K5" s="43">
        <f>O17-G17</f>
        <v>-14.418616368402084</v>
      </c>
      <c r="L5" s="47">
        <f>K5-J5</f>
        <v>-1.0759225641055465</v>
      </c>
    </row>
    <row r="6" spans="1:16">
      <c r="A6" s="44" t="s">
        <v>5</v>
      </c>
      <c r="B6" s="43">
        <f t="shared" si="0"/>
        <v>8.4199799518881093</v>
      </c>
      <c r="C6" s="43">
        <f t="shared" si="0"/>
        <v>9.5138192647850275</v>
      </c>
      <c r="D6" s="47">
        <f t="shared" ref="D6:D12" si="1">C6-B6</f>
        <v>1.0938393128969182</v>
      </c>
      <c r="F6" s="43">
        <f t="shared" ref="F6:F12" si="2">J18-F18</f>
        <v>-24.773751945512622</v>
      </c>
      <c r="G6" s="43">
        <f t="shared" ref="G6:G12" si="3">K18-G18</f>
        <v>-25.509403043796794</v>
      </c>
      <c r="H6" s="43">
        <f t="shared" ref="H6:H12" si="4">G6-F6</f>
        <v>-0.73565109828417263</v>
      </c>
      <c r="J6" s="43">
        <f t="shared" ref="J6:J12" si="5">N18-F18</f>
        <v>-30.299172379069532</v>
      </c>
      <c r="K6" s="43">
        <f t="shared" ref="K6:K12" si="6">O18-G18</f>
        <v>-30.002751691939061</v>
      </c>
      <c r="L6" s="48">
        <f t="shared" ref="L6:L12" si="7">K6-J6</f>
        <v>0.29642068713047109</v>
      </c>
    </row>
    <row r="7" spans="1:16">
      <c r="A7" s="45" t="s">
        <v>6</v>
      </c>
      <c r="B7" s="43">
        <f t="shared" si="0"/>
        <v>3.782956480032567</v>
      </c>
      <c r="C7" s="43">
        <f t="shared" si="0"/>
        <v>5.1867680941613372</v>
      </c>
      <c r="D7" s="47">
        <f t="shared" si="1"/>
        <v>1.4038116141287702</v>
      </c>
      <c r="F7" s="43">
        <f t="shared" si="2"/>
        <v>-3.957439606820202</v>
      </c>
      <c r="G7" s="43">
        <f t="shared" si="3"/>
        <v>-10.080548342627878</v>
      </c>
      <c r="H7" s="47">
        <f t="shared" si="4"/>
        <v>-6.1231087358076763</v>
      </c>
      <c r="J7" s="43">
        <f t="shared" si="5"/>
        <v>-9.9749675141118956</v>
      </c>
      <c r="K7" s="43">
        <f t="shared" si="6"/>
        <v>-9.8259976995246774</v>
      </c>
      <c r="L7" s="48">
        <f t="shared" si="7"/>
        <v>0.14896981458721825</v>
      </c>
    </row>
    <row r="8" spans="1:16">
      <c r="A8" s="44" t="s">
        <v>7</v>
      </c>
      <c r="B8" s="43">
        <f t="shared" si="0"/>
        <v>3.0058606765616673</v>
      </c>
      <c r="C8" s="43">
        <f t="shared" si="0"/>
        <v>4.569981232668809</v>
      </c>
      <c r="D8" s="47">
        <f t="shared" si="1"/>
        <v>1.5641205561071416</v>
      </c>
      <c r="F8" s="43">
        <f t="shared" si="2"/>
        <v>-11.14109592655285</v>
      </c>
      <c r="G8" s="43">
        <f t="shared" si="3"/>
        <v>-14.184514797826026</v>
      </c>
      <c r="H8" s="47">
        <f t="shared" si="4"/>
        <v>-3.0434188712731753</v>
      </c>
      <c r="J8" s="43">
        <f t="shared" si="5"/>
        <v>-15.238506903133583</v>
      </c>
      <c r="K8" s="43">
        <f t="shared" si="6"/>
        <v>-14.365270785962721</v>
      </c>
      <c r="L8" s="48">
        <f t="shared" si="7"/>
        <v>0.8732361171708618</v>
      </c>
    </row>
    <row r="9" spans="1:16">
      <c r="A9" s="44" t="s">
        <v>8</v>
      </c>
      <c r="B9" s="43">
        <f t="shared" si="0"/>
        <v>2.7053344126514816</v>
      </c>
      <c r="C9" s="43">
        <f t="shared" si="0"/>
        <v>4.2092652004773612</v>
      </c>
      <c r="D9" s="47">
        <f t="shared" si="1"/>
        <v>1.5039307878258796</v>
      </c>
      <c r="F9" s="43">
        <f t="shared" si="2"/>
        <v>-7.3276095825566614</v>
      </c>
      <c r="G9" s="43">
        <f t="shared" si="3"/>
        <v>-11.51533027122646</v>
      </c>
      <c r="H9" s="47">
        <f t="shared" si="4"/>
        <v>-4.1877206886697991</v>
      </c>
      <c r="J9" s="43">
        <f t="shared" si="5"/>
        <v>-10.281678574361493</v>
      </c>
      <c r="K9" s="43">
        <f t="shared" si="6"/>
        <v>-11.369694838039734</v>
      </c>
      <c r="L9" s="47">
        <f t="shared" si="7"/>
        <v>-1.0880162636782416</v>
      </c>
    </row>
    <row r="10" spans="1:16">
      <c r="A10" s="44" t="s">
        <v>9</v>
      </c>
      <c r="B10" s="43">
        <f t="shared" si="0"/>
        <v>1.4116189896110427</v>
      </c>
      <c r="C10" s="43">
        <f t="shared" si="0"/>
        <v>-0.17835456974026442</v>
      </c>
      <c r="D10" s="49">
        <f t="shared" si="1"/>
        <v>-1.5899735593513071</v>
      </c>
      <c r="F10" s="43">
        <f t="shared" si="2"/>
        <v>-5.6386744459492206</v>
      </c>
      <c r="G10" s="43">
        <f t="shared" si="3"/>
        <v>-7.3907682661460825</v>
      </c>
      <c r="H10" s="47">
        <f t="shared" si="4"/>
        <v>-1.7520938201968619</v>
      </c>
      <c r="J10" s="43">
        <f t="shared" si="5"/>
        <v>-8.0905626428652653</v>
      </c>
      <c r="K10" s="43">
        <f t="shared" si="6"/>
        <v>-9.1801728244343792</v>
      </c>
      <c r="L10" s="47">
        <f t="shared" si="7"/>
        <v>-1.0896101815691139</v>
      </c>
    </row>
    <row r="11" spans="1:16">
      <c r="A11" s="44" t="s">
        <v>10</v>
      </c>
      <c r="B11" s="43">
        <f t="shared" si="0"/>
        <v>3.559902538978676</v>
      </c>
      <c r="C11" s="43">
        <f t="shared" si="0"/>
        <v>4.3287186673299942</v>
      </c>
      <c r="D11" s="47">
        <f t="shared" si="1"/>
        <v>0.76881612835131818</v>
      </c>
      <c r="F11" s="43">
        <f t="shared" si="2"/>
        <v>-14.405617461231657</v>
      </c>
      <c r="G11" s="43">
        <f t="shared" si="3"/>
        <v>-15.966476977439441</v>
      </c>
      <c r="H11" s="47">
        <f t="shared" si="4"/>
        <v>-1.5608595162077847</v>
      </c>
      <c r="J11" s="43">
        <f t="shared" si="5"/>
        <v>-17.533947740050948</v>
      </c>
      <c r="K11" s="43">
        <f t="shared" si="6"/>
        <v>-18.390694985741675</v>
      </c>
      <c r="L11" s="43">
        <f t="shared" si="7"/>
        <v>-0.8567472456907268</v>
      </c>
    </row>
    <row r="12" spans="1:16">
      <c r="A12" s="44" t="s">
        <v>11</v>
      </c>
      <c r="B12" s="43">
        <f t="shared" si="0"/>
        <v>3.8448770404498873</v>
      </c>
      <c r="C12" s="43">
        <f t="shared" si="0"/>
        <v>4.6431727630513819</v>
      </c>
      <c r="D12" s="47">
        <f t="shared" si="1"/>
        <v>0.79829572260149462</v>
      </c>
      <c r="F12" s="43">
        <f t="shared" si="2"/>
        <v>-13.214391475939081</v>
      </c>
      <c r="G12" s="43">
        <f t="shared" si="3"/>
        <v>-16.010828197031344</v>
      </c>
      <c r="H12" s="47">
        <f t="shared" si="4"/>
        <v>-2.7964367210922632</v>
      </c>
      <c r="J12" s="43">
        <f t="shared" si="5"/>
        <v>-14.990142893404979</v>
      </c>
      <c r="K12" s="43">
        <f t="shared" si="6"/>
        <v>-14.212192483618225</v>
      </c>
      <c r="L12" s="48">
        <f t="shared" si="7"/>
        <v>0.77795040978675445</v>
      </c>
    </row>
    <row r="15" spans="1:16">
      <c r="B15" s="98" t="s">
        <v>32</v>
      </c>
      <c r="C15" s="98"/>
      <c r="D15" s="98"/>
      <c r="F15" s="98" t="s">
        <v>74</v>
      </c>
      <c r="G15" s="98"/>
      <c r="H15" s="98"/>
      <c r="J15" s="98" t="s">
        <v>33</v>
      </c>
      <c r="K15" s="98"/>
      <c r="L15" s="98"/>
      <c r="N15" s="99" t="s">
        <v>34</v>
      </c>
      <c r="O15" s="100"/>
      <c r="P15" s="101"/>
    </row>
    <row r="16" spans="1:16">
      <c r="B16" s="40">
        <v>2019</v>
      </c>
      <c r="C16" s="40">
        <v>2020</v>
      </c>
      <c r="D16" s="40" t="s">
        <v>76</v>
      </c>
      <c r="F16" s="40">
        <v>2019</v>
      </c>
      <c r="G16" s="40">
        <v>2020</v>
      </c>
      <c r="H16" s="40" t="s">
        <v>76</v>
      </c>
      <c r="J16" s="40">
        <v>2019</v>
      </c>
      <c r="K16" s="40">
        <v>2020</v>
      </c>
      <c r="L16" s="40" t="s">
        <v>76</v>
      </c>
      <c r="N16" s="40">
        <v>2019</v>
      </c>
      <c r="O16" s="40">
        <v>2020</v>
      </c>
      <c r="P16" s="40" t="s">
        <v>76</v>
      </c>
    </row>
    <row r="17" spans="1:16">
      <c r="A17" s="42" t="s">
        <v>4</v>
      </c>
      <c r="B17" s="43">
        <v>59.714285714285722</v>
      </c>
      <c r="C17" s="43">
        <v>61.121495327102807</v>
      </c>
      <c r="D17" s="43">
        <f>C17-B17</f>
        <v>1.4072096128170841</v>
      </c>
      <c r="F17" s="43">
        <v>60.512505125051256</v>
      </c>
      <c r="G17" s="43">
        <v>58.453844550948119</v>
      </c>
      <c r="H17" s="47">
        <f>G17-F17</f>
        <v>-2.0586605741031363</v>
      </c>
      <c r="J17" s="43">
        <v>52.020997375328079</v>
      </c>
      <c r="K17" s="43">
        <v>47.3630831643002</v>
      </c>
      <c r="L17" s="47">
        <f>K17-J17</f>
        <v>-4.6579142110278795</v>
      </c>
      <c r="N17" s="43">
        <v>47.169811320754718</v>
      </c>
      <c r="O17" s="43">
        <v>44.035228182546035</v>
      </c>
      <c r="P17" s="47">
        <f>O17-N17</f>
        <v>-3.1345831382086828</v>
      </c>
    </row>
    <row r="18" spans="1:16">
      <c r="A18" s="42" t="s">
        <v>5</v>
      </c>
      <c r="B18" s="43">
        <v>81.435201713673692</v>
      </c>
      <c r="C18" s="43">
        <v>80.560747663551396</v>
      </c>
      <c r="D18" s="43">
        <f t="shared" ref="D18:D24" si="8">C18-B18</f>
        <v>-0.87445405012229571</v>
      </c>
      <c r="F18" s="43">
        <v>73.015221761785583</v>
      </c>
      <c r="G18" s="43">
        <v>71.046928398766369</v>
      </c>
      <c r="H18" s="47">
        <f t="shared" ref="H18:H24" si="9">G18-F18</f>
        <v>-1.9682933630192139</v>
      </c>
      <c r="J18" s="43">
        <v>48.241469816272961</v>
      </c>
      <c r="K18" s="43">
        <v>45.537525354969574</v>
      </c>
      <c r="L18" s="47">
        <f t="shared" ref="L18:L24" si="10">K18-J18</f>
        <v>-2.7039444613033865</v>
      </c>
      <c r="N18" s="43">
        <v>42.716049382716051</v>
      </c>
      <c r="O18" s="43">
        <v>41.044176706827308</v>
      </c>
      <c r="P18" s="47">
        <f t="shared" ref="P18:P24" si="11">O18-N18</f>
        <v>-1.6718726758887428</v>
      </c>
    </row>
    <row r="19" spans="1:16">
      <c r="A19" s="30" t="s">
        <v>6</v>
      </c>
      <c r="B19" s="43">
        <v>82.963493199713668</v>
      </c>
      <c r="C19" s="43">
        <v>82.001493651979089</v>
      </c>
      <c r="D19" s="47">
        <f t="shared" si="8"/>
        <v>-0.96199954773457819</v>
      </c>
      <c r="F19" s="43">
        <v>79.180536719681101</v>
      </c>
      <c r="G19" s="43">
        <v>76.814725557817752</v>
      </c>
      <c r="H19" s="47">
        <f t="shared" si="9"/>
        <v>-2.3658111618633484</v>
      </c>
      <c r="J19" s="43">
        <v>75.223097112860899</v>
      </c>
      <c r="K19" s="43">
        <v>66.734177215189874</v>
      </c>
      <c r="L19" s="47">
        <f t="shared" si="10"/>
        <v>-8.4889198976710247</v>
      </c>
      <c r="N19" s="43">
        <v>69.205569205569205</v>
      </c>
      <c r="O19" s="43">
        <v>66.988727858293075</v>
      </c>
      <c r="P19" s="47">
        <f t="shared" si="11"/>
        <v>-2.2168413472761301</v>
      </c>
    </row>
    <row r="20" spans="1:16">
      <c r="A20" s="42" t="s">
        <v>7</v>
      </c>
      <c r="B20" s="43">
        <v>85.612788632326826</v>
      </c>
      <c r="C20" s="43">
        <v>85.337787676317745</v>
      </c>
      <c r="D20" s="43">
        <f t="shared" si="8"/>
        <v>-0.27500095600908026</v>
      </c>
      <c r="F20" s="43">
        <v>82.606927955765158</v>
      </c>
      <c r="G20" s="43">
        <v>80.767806443648936</v>
      </c>
      <c r="H20" s="47">
        <f t="shared" si="9"/>
        <v>-1.8391215121162219</v>
      </c>
      <c r="J20" s="43">
        <v>71.465832029212308</v>
      </c>
      <c r="K20" s="43">
        <v>66.583291645822911</v>
      </c>
      <c r="L20" s="47">
        <f t="shared" si="10"/>
        <v>-4.8825403833893972</v>
      </c>
      <c r="N20" s="43">
        <v>67.368421052631575</v>
      </c>
      <c r="O20" s="43">
        <v>66.402535657686215</v>
      </c>
      <c r="P20" s="47">
        <f t="shared" si="11"/>
        <v>-0.96588539494536008</v>
      </c>
    </row>
    <row r="21" spans="1:16">
      <c r="A21" s="42" t="s">
        <v>8</v>
      </c>
      <c r="B21" s="43">
        <v>85.714285714285708</v>
      </c>
      <c r="C21" s="43">
        <v>85.820895522388057</v>
      </c>
      <c r="D21" s="43">
        <f t="shared" si="8"/>
        <v>0.10660980810234832</v>
      </c>
      <c r="F21" s="43">
        <v>83.008951301634227</v>
      </c>
      <c r="G21" s="43">
        <v>81.611630321910695</v>
      </c>
      <c r="H21" s="47">
        <f t="shared" si="9"/>
        <v>-1.3973209797235313</v>
      </c>
      <c r="J21" s="43">
        <v>75.681341719077565</v>
      </c>
      <c r="K21" s="43">
        <v>70.096300050684235</v>
      </c>
      <c r="L21" s="47">
        <f t="shared" si="10"/>
        <v>-5.5850416683933304</v>
      </c>
      <c r="N21" s="43">
        <v>72.727272727272734</v>
      </c>
      <c r="O21" s="43">
        <v>70.241935483870961</v>
      </c>
      <c r="P21" s="47">
        <f t="shared" si="11"/>
        <v>-2.4853372434017729</v>
      </c>
    </row>
    <row r="22" spans="1:16">
      <c r="A22" s="42" t="s">
        <v>9</v>
      </c>
      <c r="B22" s="43">
        <v>85.295169946332734</v>
      </c>
      <c r="C22" s="43">
        <v>83.084947839046194</v>
      </c>
      <c r="D22" s="47">
        <f t="shared" si="8"/>
        <v>-2.2102221072865404</v>
      </c>
      <c r="F22" s="43">
        <v>83.883550956721692</v>
      </c>
      <c r="G22" s="43">
        <v>83.263302408786458</v>
      </c>
      <c r="H22" s="43">
        <f t="shared" si="9"/>
        <v>-0.62024854793523332</v>
      </c>
      <c r="J22" s="43">
        <v>78.244876510772471</v>
      </c>
      <c r="K22" s="43">
        <v>75.872534142640376</v>
      </c>
      <c r="L22" s="47">
        <f t="shared" si="10"/>
        <v>-2.3723423681320952</v>
      </c>
      <c r="N22" s="43">
        <v>75.792988313856426</v>
      </c>
      <c r="O22" s="43">
        <v>74.083129584352079</v>
      </c>
      <c r="P22" s="47">
        <f t="shared" si="11"/>
        <v>-1.7098587295043473</v>
      </c>
    </row>
    <row r="23" spans="1:16">
      <c r="A23" s="42" t="s">
        <v>10</v>
      </c>
      <c r="B23" s="43">
        <v>89.957112223016438</v>
      </c>
      <c r="C23" s="43">
        <v>89.895600298284862</v>
      </c>
      <c r="D23" s="43">
        <f t="shared" si="8"/>
        <v>-6.1511924731576073E-2</v>
      </c>
      <c r="F23" s="43">
        <v>86.397209684037762</v>
      </c>
      <c r="G23" s="43">
        <v>85.566881630954867</v>
      </c>
      <c r="H23" s="43">
        <f t="shared" si="9"/>
        <v>-0.83032805308289426</v>
      </c>
      <c r="J23" s="43">
        <v>71.991592222806105</v>
      </c>
      <c r="K23" s="43">
        <v>69.600404653515426</v>
      </c>
      <c r="L23" s="47">
        <f t="shared" si="10"/>
        <v>-2.391187569290679</v>
      </c>
      <c r="N23" s="43">
        <v>68.863261943986814</v>
      </c>
      <c r="O23" s="43">
        <v>67.176186645213193</v>
      </c>
      <c r="P23" s="47">
        <f t="shared" si="11"/>
        <v>-1.6870752987736211</v>
      </c>
    </row>
    <row r="24" spans="1:16">
      <c r="A24" s="42" t="s">
        <v>11</v>
      </c>
      <c r="B24" s="43">
        <v>91.474245115452931</v>
      </c>
      <c r="C24" s="43">
        <v>91.740740740740748</v>
      </c>
      <c r="D24" s="43">
        <f t="shared" si="8"/>
        <v>0.26649562528781701</v>
      </c>
      <c r="F24" s="43">
        <v>87.629368075003043</v>
      </c>
      <c r="G24" s="43">
        <v>87.097567977689366</v>
      </c>
      <c r="H24" s="43">
        <f t="shared" si="9"/>
        <v>-0.53180009731367761</v>
      </c>
      <c r="J24" s="43">
        <v>74.414976599063962</v>
      </c>
      <c r="K24" s="43">
        <v>71.086739780658021</v>
      </c>
      <c r="L24" s="47">
        <f t="shared" si="10"/>
        <v>-3.3282368184059408</v>
      </c>
      <c r="N24" s="43">
        <v>72.639225181598064</v>
      </c>
      <c r="O24" s="43">
        <v>72.885375494071141</v>
      </c>
      <c r="P24" s="43">
        <f t="shared" si="11"/>
        <v>0.24615031247307684</v>
      </c>
    </row>
    <row r="26" spans="1:16">
      <c r="B26" s="99" t="s">
        <v>75</v>
      </c>
      <c r="C26" s="100"/>
      <c r="D26" s="101"/>
      <c r="F26" s="98" t="s">
        <v>90</v>
      </c>
      <c r="G26" s="98"/>
      <c r="H26" s="98"/>
      <c r="J26" s="98" t="s">
        <v>91</v>
      </c>
      <c r="K26" s="98"/>
      <c r="L26" s="98"/>
    </row>
    <row r="27" spans="1:16">
      <c r="B27" s="40">
        <v>2019</v>
      </c>
      <c r="C27" s="40">
        <v>2020</v>
      </c>
      <c r="D27" s="40" t="s">
        <v>76</v>
      </c>
      <c r="F27" s="40">
        <v>2019</v>
      </c>
      <c r="G27" s="40">
        <v>2020</v>
      </c>
      <c r="H27" s="40" t="s">
        <v>76</v>
      </c>
      <c r="J27" s="40">
        <v>2019</v>
      </c>
      <c r="K27" s="40">
        <v>2020</v>
      </c>
      <c r="L27" s="40" t="s">
        <v>76</v>
      </c>
    </row>
    <row r="28" spans="1:16">
      <c r="A28" s="32" t="s">
        <v>17</v>
      </c>
      <c r="B28" s="43">
        <f>B38-F38</f>
        <v>5.0230045914430193</v>
      </c>
      <c r="C28" s="43">
        <f>C38-G38</f>
        <v>6.9124633249479146</v>
      </c>
      <c r="D28" s="47">
        <f>C28-B28</f>
        <v>1.8894587335048953</v>
      </c>
      <c r="F28" s="43">
        <f>J38-F38</f>
        <v>-8.49606752127535</v>
      </c>
      <c r="G28" s="43">
        <f>K38-G38</f>
        <v>-13.241472288761599</v>
      </c>
      <c r="H28" s="47">
        <f>G28-F28</f>
        <v>-4.7454047674862494</v>
      </c>
      <c r="J28" s="43">
        <f>N38-F38</f>
        <v>-16.613061853842783</v>
      </c>
      <c r="K28" s="43">
        <f>O38-G38</f>
        <v>-14.646718698096578</v>
      </c>
      <c r="L28" s="49">
        <f>K28-J28</f>
        <v>1.9663431557462054</v>
      </c>
    </row>
    <row r="29" spans="1:16">
      <c r="A29" s="32" t="s">
        <v>18</v>
      </c>
      <c r="B29" s="43">
        <f t="shared" ref="B29:C29" si="12">B39-F39</f>
        <v>3.6599805544741599</v>
      </c>
      <c r="C29" s="43">
        <f t="shared" si="12"/>
        <v>5.7073263828027478</v>
      </c>
      <c r="D29" s="47">
        <f t="shared" ref="D29:D34" si="13">C29-B29</f>
        <v>2.0473458283285879</v>
      </c>
      <c r="F29" s="43">
        <f t="shared" ref="F29:G29" si="14">J39-F39</f>
        <v>-16.993125038982264</v>
      </c>
      <c r="G29" s="43">
        <f t="shared" si="14"/>
        <v>-19.011108631939166</v>
      </c>
      <c r="H29" s="47">
        <f t="shared" ref="H29:H34" si="15">G29-F29</f>
        <v>-2.0179835929569023</v>
      </c>
      <c r="J29" s="43">
        <f t="shared" ref="J29:K29" si="16">N39-F39</f>
        <v>-20.196000240793076</v>
      </c>
      <c r="K29" s="43">
        <f t="shared" si="16"/>
        <v>-17.978273731368787</v>
      </c>
      <c r="L29" s="49">
        <f t="shared" ref="L29:L34" si="17">K29-J29</f>
        <v>2.2177265094242884</v>
      </c>
    </row>
    <row r="30" spans="1:16">
      <c r="A30" s="32" t="s">
        <v>19</v>
      </c>
      <c r="B30" s="43">
        <f t="shared" ref="B30:C30" si="18">B40-F40</f>
        <v>4.2024674645677322</v>
      </c>
      <c r="C30" s="43">
        <f t="shared" si="18"/>
        <v>5.283386518107406</v>
      </c>
      <c r="D30" s="47">
        <f t="shared" si="13"/>
        <v>1.0809190535396738</v>
      </c>
      <c r="F30" s="43">
        <f t="shared" ref="F30:G30" si="19">J40-F40</f>
        <v>-11.05617754022721</v>
      </c>
      <c r="G30" s="43">
        <f t="shared" si="19"/>
        <v>-12.566866764841294</v>
      </c>
      <c r="H30" s="47">
        <f t="shared" si="15"/>
        <v>-1.5106892246140831</v>
      </c>
      <c r="J30" s="43">
        <f t="shared" ref="J30:K30" si="20">N40-F40</f>
        <v>-13.163183465636749</v>
      </c>
      <c r="K30" s="43">
        <f t="shared" si="20"/>
        <v>-11.451134158441292</v>
      </c>
      <c r="L30" s="49">
        <f t="shared" si="17"/>
        <v>1.712049307195457</v>
      </c>
    </row>
    <row r="31" spans="1:16">
      <c r="A31" s="32" t="s">
        <v>20</v>
      </c>
      <c r="B31" s="43">
        <f t="shared" ref="B31:C31" si="21">B41-F41</f>
        <v>2.9721456897332956</v>
      </c>
      <c r="C31" s="43">
        <f t="shared" si="21"/>
        <v>2.7999512570833929</v>
      </c>
      <c r="D31" s="43">
        <f t="shared" si="13"/>
        <v>-0.17219443264990275</v>
      </c>
      <c r="F31" s="43">
        <f t="shared" ref="F31:G31" si="22">J41-F41</f>
        <v>-5.165294357044047</v>
      </c>
      <c r="G31" s="43">
        <f t="shared" si="22"/>
        <v>-7.3926886206199782</v>
      </c>
      <c r="H31" s="47">
        <f t="shared" si="15"/>
        <v>-2.2273942635759312</v>
      </c>
      <c r="J31" s="43">
        <f t="shared" ref="J31:K31" si="23">N41-F41</f>
        <v>-7.2092458310415424</v>
      </c>
      <c r="K31" s="43">
        <f t="shared" si="23"/>
        <v>-7.7410872914454245</v>
      </c>
      <c r="L31" s="43">
        <f t="shared" si="17"/>
        <v>-0.53184146040388214</v>
      </c>
    </row>
    <row r="32" spans="1:16">
      <c r="A32" s="32" t="s">
        <v>21</v>
      </c>
      <c r="B32" s="43">
        <f t="shared" ref="B32:C32" si="24">B42-F42</f>
        <v>1.5087352437060844</v>
      </c>
      <c r="C32" s="43">
        <f t="shared" si="24"/>
        <v>1.9377203637490936</v>
      </c>
      <c r="D32" s="43">
        <f t="shared" si="13"/>
        <v>0.42898512004300926</v>
      </c>
      <c r="F32" s="43">
        <f t="shared" ref="F32:G32" si="25">J42-F42</f>
        <v>-3.5388401133799192</v>
      </c>
      <c r="G32" s="43">
        <f t="shared" si="25"/>
        <v>-4.501912892297554</v>
      </c>
      <c r="H32" s="47">
        <f t="shared" si="15"/>
        <v>-0.96307277891763476</v>
      </c>
      <c r="J32" s="43">
        <f t="shared" ref="J32:K32" si="26">N42-F42</f>
        <v>-3.8408843681010012</v>
      </c>
      <c r="K32" s="43">
        <f t="shared" si="26"/>
        <v>-5.6028459551778838</v>
      </c>
      <c r="L32" s="47">
        <f t="shared" si="17"/>
        <v>-1.7619615870768826</v>
      </c>
    </row>
    <row r="33" spans="1:16">
      <c r="A33" s="32" t="s">
        <v>22</v>
      </c>
      <c r="B33" s="43">
        <f t="shared" ref="B33:C33" si="27">B43-F43</f>
        <v>1.4526239498092934</v>
      </c>
      <c r="C33" s="43">
        <f t="shared" si="27"/>
        <v>1.2159620283241139</v>
      </c>
      <c r="D33" s="43">
        <f t="shared" si="13"/>
        <v>-0.2366619214851795</v>
      </c>
      <c r="F33" s="43">
        <f t="shared" ref="F33:G33" si="28">J43-F43</f>
        <v>-2.6292717234232583</v>
      </c>
      <c r="G33" s="43">
        <f t="shared" si="28"/>
        <v>-5.6752824045301082</v>
      </c>
      <c r="H33" s="47">
        <f t="shared" si="15"/>
        <v>-3.0460106811068499</v>
      </c>
      <c r="J33" s="43">
        <f t="shared" ref="J33:K33" si="29">N43-F43</f>
        <v>-6.4649123384687925</v>
      </c>
      <c r="K33" s="43">
        <f t="shared" si="29"/>
        <v>-5.0575010454111151</v>
      </c>
      <c r="L33" s="49">
        <f t="shared" si="17"/>
        <v>1.4074112930576774</v>
      </c>
    </row>
    <row r="34" spans="1:16">
      <c r="A34" s="32" t="s">
        <v>23</v>
      </c>
      <c r="B34" s="43">
        <f t="shared" ref="B34:C34" si="30">B44-F44</f>
        <v>2.3926686138569266</v>
      </c>
      <c r="C34" s="43">
        <f t="shared" si="30"/>
        <v>2.3611701654980664</v>
      </c>
      <c r="D34" s="43">
        <f t="shared" si="13"/>
        <v>-3.1498448358860287E-2</v>
      </c>
      <c r="F34" s="43">
        <f t="shared" ref="F34:G34" si="31">J44-F44</f>
        <v>-1.893831506086201</v>
      </c>
      <c r="G34" s="43">
        <f t="shared" si="31"/>
        <v>-5.3159453265736261</v>
      </c>
      <c r="H34" s="47">
        <f t="shared" si="15"/>
        <v>-3.4221138204874251</v>
      </c>
      <c r="J34" s="43">
        <f t="shared" ref="J34:K34" si="32">N44-F44</f>
        <v>-2.4574276653858362</v>
      </c>
      <c r="K34" s="43">
        <f t="shared" si="32"/>
        <v>-4.9451846818403737</v>
      </c>
      <c r="L34" s="47">
        <f t="shared" si="17"/>
        <v>-2.4877570164545375</v>
      </c>
    </row>
    <row r="36" spans="1:16">
      <c r="B36" s="98" t="s">
        <v>32</v>
      </c>
      <c r="C36" s="98"/>
      <c r="D36" s="98"/>
      <c r="F36" s="98" t="s">
        <v>74</v>
      </c>
      <c r="G36" s="98"/>
      <c r="H36" s="98"/>
      <c r="J36" s="98" t="s">
        <v>33</v>
      </c>
      <c r="K36" s="98"/>
      <c r="L36" s="98"/>
      <c r="N36" s="99" t="s">
        <v>34</v>
      </c>
      <c r="O36" s="100"/>
      <c r="P36" s="101"/>
    </row>
    <row r="37" spans="1:16">
      <c r="B37" s="40">
        <v>2019</v>
      </c>
      <c r="C37" s="40">
        <v>2020</v>
      </c>
      <c r="D37" s="40" t="s">
        <v>76</v>
      </c>
      <c r="F37" s="40">
        <v>2019</v>
      </c>
      <c r="G37" s="40">
        <v>2020</v>
      </c>
      <c r="H37" s="40" t="s">
        <v>76</v>
      </c>
      <c r="J37" s="40">
        <v>2019</v>
      </c>
      <c r="K37" s="40">
        <v>2020</v>
      </c>
      <c r="L37" s="40" t="s">
        <v>76</v>
      </c>
      <c r="N37" s="40">
        <v>2019</v>
      </c>
      <c r="O37" s="40">
        <v>2020</v>
      </c>
      <c r="P37" s="40" t="s">
        <v>76</v>
      </c>
    </row>
    <row r="38" spans="1:16">
      <c r="A38" s="32" t="s">
        <v>17</v>
      </c>
      <c r="B38" s="39">
        <v>52.776782515227517</v>
      </c>
      <c r="C38" s="39">
        <v>54.535274356103024</v>
      </c>
      <c r="D38" s="52">
        <f>C38-B38</f>
        <v>1.7584918408755073</v>
      </c>
      <c r="F38" s="43">
        <v>47.753777923784497</v>
      </c>
      <c r="G38" s="43">
        <v>47.622811031155109</v>
      </c>
      <c r="H38" s="43">
        <f>G38-F38</f>
        <v>-0.1309668926293881</v>
      </c>
      <c r="J38" s="39">
        <v>39.257710402509147</v>
      </c>
      <c r="K38" s="39">
        <v>34.38133874239351</v>
      </c>
      <c r="L38" s="47">
        <f>K38-J38</f>
        <v>-4.8763716601156375</v>
      </c>
      <c r="N38" s="39">
        <v>31.140716069941714</v>
      </c>
      <c r="O38" s="39">
        <v>32.976092333058531</v>
      </c>
      <c r="P38" s="49">
        <f>O38-N38</f>
        <v>1.8353762631168173</v>
      </c>
    </row>
    <row r="39" spans="1:16">
      <c r="A39" s="32" t="s">
        <v>18</v>
      </c>
      <c r="B39" s="39">
        <v>70.991823675790968</v>
      </c>
      <c r="C39" s="39">
        <v>71.762523191094616</v>
      </c>
      <c r="D39" s="39">
        <f t="shared" ref="D39:D44" si="33">C39-B39</f>
        <v>0.77069951530364733</v>
      </c>
      <c r="F39" s="43">
        <v>67.331843121316808</v>
      </c>
      <c r="G39" s="43">
        <v>66.055196808291868</v>
      </c>
      <c r="H39" s="47">
        <f t="shared" ref="H39:H44" si="34">G39-F39</f>
        <v>-1.2766463130249406</v>
      </c>
      <c r="J39" s="39">
        <v>50.338718082334545</v>
      </c>
      <c r="K39" s="39">
        <v>47.044088176352702</v>
      </c>
      <c r="L39" s="47">
        <f t="shared" ref="L39:L44" si="35">K39-J39</f>
        <v>-3.2946299059818429</v>
      </c>
      <c r="N39" s="39">
        <v>47.135842880523732</v>
      </c>
      <c r="O39" s="39">
        <v>48.07692307692308</v>
      </c>
      <c r="P39" s="43">
        <f t="shared" ref="P39:P44" si="36">O39-N39</f>
        <v>0.94108019639934781</v>
      </c>
    </row>
    <row r="40" spans="1:16">
      <c r="A40" s="32" t="s">
        <v>19</v>
      </c>
      <c r="B40" s="39">
        <v>82.100750267952833</v>
      </c>
      <c r="C40" s="39">
        <v>82.146850540439814</v>
      </c>
      <c r="D40" s="39">
        <f t="shared" si="33"/>
        <v>4.6100272486981453E-2</v>
      </c>
      <c r="F40" s="43">
        <v>77.898282803385101</v>
      </c>
      <c r="G40" s="43">
        <v>76.863464022332408</v>
      </c>
      <c r="H40" s="47">
        <f t="shared" si="34"/>
        <v>-1.0348187810526923</v>
      </c>
      <c r="J40" s="39">
        <v>66.84210526315789</v>
      </c>
      <c r="K40" s="39">
        <v>64.296597257491115</v>
      </c>
      <c r="L40" s="47">
        <f t="shared" si="35"/>
        <v>-2.5455080056667754</v>
      </c>
      <c r="N40" s="39">
        <v>64.735099337748352</v>
      </c>
      <c r="O40" s="39">
        <v>65.412329863891117</v>
      </c>
      <c r="P40" s="43">
        <f t="shared" si="36"/>
        <v>0.67723052614276469</v>
      </c>
    </row>
    <row r="41" spans="1:16">
      <c r="A41" s="32" t="s">
        <v>20</v>
      </c>
      <c r="B41" s="39">
        <v>87.473233404710925</v>
      </c>
      <c r="C41" s="39">
        <v>86.284010436079015</v>
      </c>
      <c r="D41" s="53">
        <f t="shared" si="33"/>
        <v>-1.1892229686319098</v>
      </c>
      <c r="F41" s="43">
        <v>84.501087714977629</v>
      </c>
      <c r="G41" s="43">
        <v>83.484059178995622</v>
      </c>
      <c r="H41" s="47">
        <f t="shared" si="34"/>
        <v>-1.017028535982007</v>
      </c>
      <c r="J41" s="39">
        <v>79.335793357933582</v>
      </c>
      <c r="K41" s="39">
        <v>76.091370558375644</v>
      </c>
      <c r="L41" s="47">
        <f t="shared" si="35"/>
        <v>-3.2444227995579382</v>
      </c>
      <c r="N41" s="39">
        <v>77.291841883936087</v>
      </c>
      <c r="O41" s="39">
        <v>75.742971887550198</v>
      </c>
      <c r="P41" s="47">
        <f t="shared" si="36"/>
        <v>-1.5488699963858892</v>
      </c>
    </row>
    <row r="42" spans="1:16">
      <c r="A42" s="32" t="s">
        <v>21</v>
      </c>
      <c r="B42" s="39">
        <v>87.897179578721889</v>
      </c>
      <c r="C42" s="39">
        <v>87.22056631892697</v>
      </c>
      <c r="D42" s="39">
        <f t="shared" si="33"/>
        <v>-0.67661325979491949</v>
      </c>
      <c r="F42" s="43">
        <v>86.388444335015805</v>
      </c>
      <c r="G42" s="43">
        <v>85.282845955177876</v>
      </c>
      <c r="H42" s="47">
        <f t="shared" si="34"/>
        <v>-1.1055983798379287</v>
      </c>
      <c r="J42" s="39">
        <v>82.849604221635886</v>
      </c>
      <c r="K42" s="39">
        <v>80.780933062880322</v>
      </c>
      <c r="L42" s="47">
        <f t="shared" si="35"/>
        <v>-2.0686711587555635</v>
      </c>
      <c r="N42" s="39">
        <v>82.547559966914804</v>
      </c>
      <c r="O42" s="39">
        <v>79.679999999999993</v>
      </c>
      <c r="P42" s="47">
        <f t="shared" si="36"/>
        <v>-2.8675599669148113</v>
      </c>
    </row>
    <row r="43" spans="1:16">
      <c r="A43" s="32" t="s">
        <v>22</v>
      </c>
      <c r="B43" s="39">
        <v>90.222063037249285</v>
      </c>
      <c r="C43" s="39">
        <v>89.996267263904443</v>
      </c>
      <c r="D43" s="39">
        <f t="shared" si="33"/>
        <v>-0.22579577334484213</v>
      </c>
      <c r="F43" s="43">
        <v>88.769439087439991</v>
      </c>
      <c r="G43" s="43">
        <v>88.780305235580329</v>
      </c>
      <c r="H43" s="43">
        <f t="shared" si="34"/>
        <v>1.0866148140337373E-2</v>
      </c>
      <c r="J43" s="39">
        <v>86.140167364016733</v>
      </c>
      <c r="K43" s="39">
        <v>83.105022831050221</v>
      </c>
      <c r="L43" s="47">
        <f t="shared" si="35"/>
        <v>-3.0351445329665125</v>
      </c>
      <c r="N43" s="39">
        <v>82.304526748971199</v>
      </c>
      <c r="O43" s="39">
        <v>83.722804190169214</v>
      </c>
      <c r="P43" s="43">
        <f t="shared" si="36"/>
        <v>1.4182774411980148</v>
      </c>
    </row>
    <row r="44" spans="1:16">
      <c r="A44" s="32" t="s">
        <v>23</v>
      </c>
      <c r="B44" s="39">
        <v>95.114122681883032</v>
      </c>
      <c r="C44" s="39">
        <v>94.485842026825622</v>
      </c>
      <c r="D44" s="39">
        <f t="shared" si="33"/>
        <v>-0.62828065505740938</v>
      </c>
      <c r="F44" s="43">
        <v>92.721454068026105</v>
      </c>
      <c r="G44" s="43">
        <v>92.124671861327556</v>
      </c>
      <c r="H44" s="43">
        <f t="shared" si="34"/>
        <v>-0.59678220669854909</v>
      </c>
      <c r="J44" s="39">
        <v>90.827622561939904</v>
      </c>
      <c r="K44" s="39">
        <v>86.80872653475393</v>
      </c>
      <c r="L44" s="47">
        <f t="shared" si="35"/>
        <v>-4.0188960271859742</v>
      </c>
      <c r="N44" s="39">
        <v>90.264026402640269</v>
      </c>
      <c r="O44" s="39">
        <v>87.179487179487182</v>
      </c>
      <c r="P44" s="47">
        <f t="shared" si="36"/>
        <v>-3.0845392231530866</v>
      </c>
    </row>
    <row r="45" spans="1:16">
      <c r="C45" s="50"/>
      <c r="G45" s="46"/>
      <c r="K45" s="46"/>
      <c r="O45" s="51"/>
    </row>
  </sheetData>
  <mergeCells count="14">
    <mergeCell ref="B36:D36"/>
    <mergeCell ref="F36:H36"/>
    <mergeCell ref="J36:L36"/>
    <mergeCell ref="N36:P36"/>
    <mergeCell ref="B26:D26"/>
    <mergeCell ref="F26:H26"/>
    <mergeCell ref="J26:L26"/>
    <mergeCell ref="B15:D15"/>
    <mergeCell ref="F15:H15"/>
    <mergeCell ref="J15:L15"/>
    <mergeCell ref="N15:P15"/>
    <mergeCell ref="B3:D3"/>
    <mergeCell ref="F3:H3"/>
    <mergeCell ref="J3:L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7"/>
  <sheetViews>
    <sheetView workbookViewId="0">
      <selection activeCell="A3" sqref="A3"/>
    </sheetView>
  </sheetViews>
  <sheetFormatPr baseColWidth="10" defaultRowHeight="15"/>
  <cols>
    <col min="1" max="1" width="37.42578125" customWidth="1"/>
  </cols>
  <sheetData>
    <row r="2" spans="1:8" ht="36.75" customHeight="1">
      <c r="A2" s="102" t="s">
        <v>161</v>
      </c>
      <c r="B2" s="102"/>
      <c r="C2" s="102"/>
      <c r="D2" s="102"/>
      <c r="E2" s="102"/>
      <c r="F2" s="102"/>
      <c r="G2" s="102"/>
      <c r="H2" s="102"/>
    </row>
    <row r="5" spans="1:8">
      <c r="A5" s="69" t="s">
        <v>24</v>
      </c>
      <c r="B5" s="70" t="s">
        <v>35</v>
      </c>
      <c r="C5" s="70" t="s">
        <v>36</v>
      </c>
      <c r="D5" s="70" t="s">
        <v>135</v>
      </c>
      <c r="E5" s="71" t="s">
        <v>136</v>
      </c>
    </row>
    <row r="6" spans="1:8">
      <c r="A6" s="73" t="s">
        <v>11</v>
      </c>
      <c r="B6" s="71">
        <v>87.9</v>
      </c>
      <c r="C6" s="71">
        <v>84</v>
      </c>
      <c r="D6" s="71">
        <v>3.9</v>
      </c>
      <c r="E6" s="71">
        <v>3.1</v>
      </c>
    </row>
    <row r="7" spans="1:8">
      <c r="A7" s="73" t="s">
        <v>10</v>
      </c>
      <c r="B7" s="71">
        <v>88.1</v>
      </c>
      <c r="C7" s="71">
        <v>80.2</v>
      </c>
      <c r="D7" s="76">
        <v>7.9</v>
      </c>
      <c r="E7" s="76">
        <v>7.5</v>
      </c>
    </row>
    <row r="8" spans="1:8">
      <c r="A8" s="73" t="s">
        <v>9</v>
      </c>
      <c r="B8" s="71">
        <v>84.8</v>
      </c>
      <c r="C8" s="71">
        <v>80</v>
      </c>
      <c r="D8" s="71">
        <v>4.8</v>
      </c>
      <c r="E8" s="71">
        <v>4</v>
      </c>
    </row>
    <row r="9" spans="1:8">
      <c r="A9" s="73" t="s">
        <v>8</v>
      </c>
      <c r="B9" s="71">
        <v>83.5</v>
      </c>
      <c r="C9" s="71">
        <v>78.2</v>
      </c>
      <c r="D9" s="71">
        <v>5.3</v>
      </c>
      <c r="E9" s="71">
        <v>4.7</v>
      </c>
    </row>
    <row r="10" spans="1:8">
      <c r="A10" s="73" t="s">
        <v>7</v>
      </c>
      <c r="B10" s="71">
        <v>82.4</v>
      </c>
      <c r="C10" s="71">
        <v>77</v>
      </c>
      <c r="D10" s="71">
        <v>5.4</v>
      </c>
      <c r="E10" s="71">
        <v>4.5999999999999996</v>
      </c>
    </row>
    <row r="11" spans="1:8" ht="24">
      <c r="A11" s="73" t="s">
        <v>6</v>
      </c>
      <c r="B11" s="71">
        <v>79.3</v>
      </c>
      <c r="C11" s="71">
        <v>73.3</v>
      </c>
      <c r="D11" s="76">
        <v>6</v>
      </c>
      <c r="E11" s="76">
        <v>6</v>
      </c>
    </row>
    <row r="12" spans="1:8">
      <c r="A12" s="73" t="s">
        <v>5</v>
      </c>
      <c r="B12" s="71">
        <v>70.8</v>
      </c>
      <c r="C12" s="71">
        <v>67.3</v>
      </c>
      <c r="D12" s="71">
        <v>3.5</v>
      </c>
      <c r="E12" s="71">
        <v>2.7</v>
      </c>
    </row>
    <row r="13" spans="1:8" ht="24">
      <c r="A13" s="73" t="s">
        <v>4</v>
      </c>
      <c r="B13" s="71">
        <v>61.2</v>
      </c>
      <c r="C13" s="71">
        <v>53.7</v>
      </c>
      <c r="D13" s="76">
        <v>7.5</v>
      </c>
      <c r="E13" s="76">
        <v>6.8</v>
      </c>
    </row>
    <row r="14" spans="1:8">
      <c r="A14" s="75" t="s">
        <v>27</v>
      </c>
      <c r="B14" s="70" t="s">
        <v>35</v>
      </c>
      <c r="C14" s="70" t="s">
        <v>36</v>
      </c>
      <c r="D14" s="70" t="s">
        <v>135</v>
      </c>
      <c r="E14" s="71" t="s">
        <v>136</v>
      </c>
    </row>
    <row r="15" spans="1:8">
      <c r="A15" s="73" t="s">
        <v>23</v>
      </c>
      <c r="B15" s="71">
        <v>92.4</v>
      </c>
      <c r="C15" s="71">
        <v>91.2</v>
      </c>
      <c r="D15" s="71">
        <v>1.2</v>
      </c>
      <c r="E15" s="71">
        <v>1.8</v>
      </c>
    </row>
    <row r="16" spans="1:8">
      <c r="A16" s="73" t="s">
        <v>22</v>
      </c>
      <c r="B16" s="71">
        <v>89.4</v>
      </c>
      <c r="C16" s="71">
        <v>87.3</v>
      </c>
      <c r="D16" s="71">
        <v>2.1</v>
      </c>
      <c r="E16" s="71">
        <v>1.9</v>
      </c>
    </row>
    <row r="17" spans="1:8">
      <c r="A17" s="73" t="s">
        <v>21</v>
      </c>
      <c r="B17" s="93">
        <v>86</v>
      </c>
      <c r="C17" s="71">
        <v>83.8</v>
      </c>
      <c r="D17" s="71">
        <v>2.2000000000000002</v>
      </c>
      <c r="E17" s="71">
        <v>2.1</v>
      </c>
    </row>
    <row r="18" spans="1:8">
      <c r="A18" s="73" t="s">
        <v>20</v>
      </c>
      <c r="B18" s="71">
        <v>85.1</v>
      </c>
      <c r="C18" s="71">
        <v>80.8</v>
      </c>
      <c r="D18" s="76">
        <v>4.3</v>
      </c>
      <c r="E18" s="76">
        <v>2.6</v>
      </c>
    </row>
    <row r="19" spans="1:8">
      <c r="A19" s="73" t="s">
        <v>19</v>
      </c>
      <c r="B19" s="71">
        <v>75.8</v>
      </c>
      <c r="C19" s="71">
        <v>76.2</v>
      </c>
      <c r="D19" s="71">
        <v>-0.4</v>
      </c>
      <c r="E19" s="71">
        <v>-1.3</v>
      </c>
    </row>
    <row r="20" spans="1:8">
      <c r="A20" s="73" t="s">
        <v>18</v>
      </c>
      <c r="B20" s="71">
        <v>65.900000000000006</v>
      </c>
      <c r="C20" s="71">
        <v>63.3</v>
      </c>
      <c r="D20" s="76">
        <v>2.6</v>
      </c>
      <c r="E20" s="76">
        <v>1.6</v>
      </c>
    </row>
    <row r="21" spans="1:8">
      <c r="A21" s="73" t="s">
        <v>17</v>
      </c>
      <c r="B21" s="71">
        <v>46.4</v>
      </c>
      <c r="C21" s="71">
        <v>47.2</v>
      </c>
      <c r="D21" s="71">
        <v>-0.8</v>
      </c>
      <c r="E21" s="71">
        <v>-2.2999999999999998</v>
      </c>
    </row>
    <row r="23" spans="1:8">
      <c r="A23" s="94" t="s">
        <v>130</v>
      </c>
      <c r="B23" s="95"/>
      <c r="C23" s="95"/>
      <c r="D23" s="95"/>
      <c r="E23" s="95"/>
      <c r="F23" s="95"/>
      <c r="G23" s="95"/>
      <c r="H23" s="78"/>
    </row>
    <row r="24" spans="1:8" ht="34.5" customHeight="1">
      <c r="A24" s="97" t="s">
        <v>137</v>
      </c>
      <c r="B24" s="97"/>
      <c r="C24" s="97"/>
      <c r="D24" s="97"/>
      <c r="E24" s="97"/>
      <c r="F24" s="97"/>
      <c r="G24" s="97"/>
      <c r="H24" s="97"/>
    </row>
    <row r="25" spans="1:8">
      <c r="A25" s="78" t="s">
        <v>132</v>
      </c>
      <c r="B25" s="78"/>
      <c r="C25" s="78"/>
      <c r="D25" s="78"/>
      <c r="E25" s="78"/>
      <c r="F25" s="78"/>
      <c r="G25" s="78"/>
      <c r="H25" s="78"/>
    </row>
    <row r="27" spans="1:8">
      <c r="A27" s="16" t="s">
        <v>160</v>
      </c>
    </row>
  </sheetData>
  <mergeCells count="3">
    <mergeCell ref="A2:H2"/>
    <mergeCell ref="A23:G23"/>
    <mergeCell ref="A24:H2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2" workbookViewId="0">
      <selection activeCell="F6" sqref="F6"/>
    </sheetView>
  </sheetViews>
  <sheetFormatPr baseColWidth="10" defaultRowHeight="15"/>
  <cols>
    <col min="1" max="1" width="53.42578125" customWidth="1"/>
  </cols>
  <sheetData>
    <row r="1" spans="1:8">
      <c r="A1" t="s">
        <v>89</v>
      </c>
    </row>
    <row r="3" spans="1:8">
      <c r="B3" s="99" t="s">
        <v>88</v>
      </c>
      <c r="C3" s="100"/>
      <c r="D3" s="101"/>
    </row>
    <row r="4" spans="1:8">
      <c r="B4" s="54">
        <v>2019</v>
      </c>
      <c r="C4" s="54">
        <v>2020</v>
      </c>
      <c r="D4" s="54" t="s">
        <v>76</v>
      </c>
    </row>
    <row r="5" spans="1:8">
      <c r="A5" s="42" t="s">
        <v>4</v>
      </c>
      <c r="B5" s="43">
        <f>B16-F16</f>
        <v>6.789961595369995</v>
      </c>
      <c r="C5" s="60">
        <f>C16-G16</f>
        <v>7.5</v>
      </c>
      <c r="D5" s="57">
        <f>C5-B5</f>
        <v>0.710038404630005</v>
      </c>
    </row>
    <row r="6" spans="1:8">
      <c r="A6" s="42" t="s">
        <v>5</v>
      </c>
      <c r="B6" s="43">
        <f t="shared" ref="B6:C6" si="0">B17-F17</f>
        <v>2.7182848092000995</v>
      </c>
      <c r="C6" s="43">
        <f t="shared" si="0"/>
        <v>3.5</v>
      </c>
      <c r="D6" s="57">
        <f t="shared" ref="D6:D12" si="1">C6-B6</f>
        <v>0.78171519079990048</v>
      </c>
    </row>
    <row r="7" spans="1:8">
      <c r="A7" s="30" t="s">
        <v>6</v>
      </c>
      <c r="B7" s="43">
        <f t="shared" ref="B7:C7" si="2">B18-F18</f>
        <v>6.0146275664227034</v>
      </c>
      <c r="C7" s="60">
        <f t="shared" si="2"/>
        <v>6</v>
      </c>
      <c r="D7" s="57">
        <f t="shared" si="1"/>
        <v>-1.4627566422703353E-2</v>
      </c>
    </row>
    <row r="8" spans="1:8">
      <c r="A8" s="42" t="s">
        <v>7</v>
      </c>
      <c r="B8" s="43">
        <f t="shared" ref="B8:C8" si="3">B19-F19</f>
        <v>4.6337648962517903</v>
      </c>
      <c r="C8" s="43">
        <f t="shared" si="3"/>
        <v>5.4000000000000057</v>
      </c>
      <c r="D8" s="57">
        <f t="shared" si="1"/>
        <v>0.76623510374821535</v>
      </c>
    </row>
    <row r="9" spans="1:8">
      <c r="A9" s="42" t="s">
        <v>8</v>
      </c>
      <c r="B9" s="43">
        <f t="shared" ref="B9:C9" si="4">B20-F20</f>
        <v>4.6594496269757002</v>
      </c>
      <c r="C9" s="43">
        <f t="shared" si="4"/>
        <v>5.2999999999999972</v>
      </c>
      <c r="D9" s="57">
        <f t="shared" si="1"/>
        <v>0.64055037302429696</v>
      </c>
    </row>
    <row r="10" spans="1:8">
      <c r="A10" s="42" t="s">
        <v>9</v>
      </c>
      <c r="B10" s="43">
        <f t="shared" ref="B10:C10" si="5">B21-F21</f>
        <v>4.0195251159584018</v>
      </c>
      <c r="C10" s="43">
        <f t="shared" si="5"/>
        <v>4.7999999999999972</v>
      </c>
      <c r="D10" s="57">
        <f t="shared" si="1"/>
        <v>0.78047488404159537</v>
      </c>
    </row>
    <row r="11" spans="1:8">
      <c r="A11" s="42" t="s">
        <v>10</v>
      </c>
      <c r="B11" s="43">
        <f t="shared" ref="B11:C11" si="6">B22-F22</f>
        <v>7.4560837822325823</v>
      </c>
      <c r="C11" s="60">
        <f t="shared" si="6"/>
        <v>7.8999999999999915</v>
      </c>
      <c r="D11" s="57">
        <f t="shared" si="1"/>
        <v>0.44391621776740919</v>
      </c>
    </row>
    <row r="12" spans="1:8">
      <c r="A12" s="42" t="s">
        <v>11</v>
      </c>
      <c r="B12" s="43">
        <f t="shared" ref="B12:C12" si="7">B23-F23</f>
        <v>3.1104892226416041</v>
      </c>
      <c r="C12" s="43">
        <f t="shared" si="7"/>
        <v>3.9000000000000057</v>
      </c>
      <c r="D12" s="57">
        <f t="shared" si="1"/>
        <v>0.78951077735840158</v>
      </c>
    </row>
    <row r="14" spans="1:8">
      <c r="B14" s="98" t="s">
        <v>35</v>
      </c>
      <c r="C14" s="98"/>
      <c r="D14" s="98"/>
      <c r="F14" s="98" t="s">
        <v>36</v>
      </c>
      <c r="G14" s="98"/>
      <c r="H14" s="98"/>
    </row>
    <row r="15" spans="1:8">
      <c r="B15" s="54">
        <v>2019</v>
      </c>
      <c r="C15" s="54">
        <v>2020</v>
      </c>
      <c r="D15" s="54" t="s">
        <v>76</v>
      </c>
      <c r="F15" s="54">
        <v>2019</v>
      </c>
      <c r="G15" s="54">
        <v>2020</v>
      </c>
      <c r="H15" s="54" t="s">
        <v>76</v>
      </c>
    </row>
    <row r="16" spans="1:8">
      <c r="A16" s="42" t="s">
        <v>4</v>
      </c>
      <c r="B16" s="43">
        <v>62.8824531516184</v>
      </c>
      <c r="C16" s="43">
        <v>61.2</v>
      </c>
      <c r="D16" s="43">
        <f>C16-B16</f>
        <v>-1.6824531516183967</v>
      </c>
      <c r="F16" s="43">
        <v>56.092491556248405</v>
      </c>
      <c r="G16" s="43">
        <v>53.7</v>
      </c>
      <c r="H16" s="43">
        <f>G16-F16</f>
        <v>-2.3924915562484017</v>
      </c>
    </row>
    <row r="17" spans="1:8">
      <c r="A17" s="42" t="s">
        <v>5</v>
      </c>
      <c r="B17" s="43">
        <v>72.447171097477806</v>
      </c>
      <c r="C17" s="43">
        <v>70.8</v>
      </c>
      <c r="D17" s="43">
        <f t="shared" ref="D17:D23" si="8">C17-B17</f>
        <v>-1.6471710974778091</v>
      </c>
      <c r="F17" s="43">
        <v>69.728886288277707</v>
      </c>
      <c r="G17" s="43">
        <v>67.3</v>
      </c>
      <c r="H17" s="43">
        <f t="shared" ref="H17:H23" si="9">G17-F17</f>
        <v>-2.4288862882777096</v>
      </c>
    </row>
    <row r="18" spans="1:8">
      <c r="A18" s="30" t="s">
        <v>6</v>
      </c>
      <c r="B18" s="43">
        <v>81.956581103222305</v>
      </c>
      <c r="C18" s="43">
        <v>79.3</v>
      </c>
      <c r="D18" s="57">
        <f t="shared" si="8"/>
        <v>-2.6565811032223081</v>
      </c>
      <c r="F18" s="43">
        <v>75.941953536799602</v>
      </c>
      <c r="G18" s="43">
        <v>73.3</v>
      </c>
      <c r="H18" s="57">
        <f t="shared" si="9"/>
        <v>-2.6419535367996048</v>
      </c>
    </row>
    <row r="19" spans="1:8">
      <c r="A19" s="42" t="s">
        <v>7</v>
      </c>
      <c r="B19" s="43">
        <v>83.984322205703492</v>
      </c>
      <c r="C19" s="43">
        <v>82.4</v>
      </c>
      <c r="D19" s="57">
        <f t="shared" si="8"/>
        <v>-1.5843222057034865</v>
      </c>
      <c r="F19" s="43">
        <v>79.350557309451702</v>
      </c>
      <c r="G19" s="43">
        <v>77</v>
      </c>
      <c r="H19" s="57">
        <f t="shared" si="9"/>
        <v>-2.3505573094517018</v>
      </c>
    </row>
    <row r="20" spans="1:8">
      <c r="A20" s="42" t="s">
        <v>8</v>
      </c>
      <c r="B20" s="43">
        <v>84.759631776338196</v>
      </c>
      <c r="C20" s="43">
        <v>83.5</v>
      </c>
      <c r="D20" s="57">
        <f t="shared" si="8"/>
        <v>-1.2596317763381961</v>
      </c>
      <c r="F20" s="43">
        <v>80.100182149362496</v>
      </c>
      <c r="G20" s="43">
        <v>78.2</v>
      </c>
      <c r="H20" s="57">
        <f t="shared" si="9"/>
        <v>-1.9001821493624931</v>
      </c>
    </row>
    <row r="21" spans="1:8">
      <c r="A21" s="42" t="s">
        <v>9</v>
      </c>
      <c r="B21" s="43">
        <v>85.402157585688897</v>
      </c>
      <c r="C21" s="43">
        <v>84.8</v>
      </c>
      <c r="D21" s="57">
        <f t="shared" si="8"/>
        <v>-0.6021575856889001</v>
      </c>
      <c r="F21" s="43">
        <v>81.382632469730495</v>
      </c>
      <c r="G21" s="43">
        <v>80</v>
      </c>
      <c r="H21" s="57">
        <f t="shared" si="9"/>
        <v>-1.3826324697304955</v>
      </c>
    </row>
    <row r="22" spans="1:8">
      <c r="A22" s="42" t="s">
        <v>10</v>
      </c>
      <c r="B22" s="43">
        <v>88.956343792632993</v>
      </c>
      <c r="C22" s="43">
        <v>88.1</v>
      </c>
      <c r="D22" s="43">
        <f t="shared" si="8"/>
        <v>-0.8563437926329982</v>
      </c>
      <c r="F22" s="43">
        <v>81.50026001040041</v>
      </c>
      <c r="G22" s="43">
        <v>80.2</v>
      </c>
      <c r="H22" s="43">
        <f t="shared" si="9"/>
        <v>-1.3002600104004074</v>
      </c>
    </row>
    <row r="23" spans="1:8">
      <c r="A23" s="42" t="s">
        <v>11</v>
      </c>
      <c r="B23" s="43">
        <v>88.168995073226696</v>
      </c>
      <c r="C23" s="43">
        <v>87.9</v>
      </c>
      <c r="D23" s="43">
        <f t="shared" si="8"/>
        <v>-0.26899507322669081</v>
      </c>
      <c r="F23" s="43">
        <v>85.058505850585092</v>
      </c>
      <c r="G23" s="43">
        <v>84</v>
      </c>
      <c r="H23" s="43">
        <f t="shared" si="9"/>
        <v>-1.0585058505850924</v>
      </c>
    </row>
    <row r="25" spans="1:8">
      <c r="B25" s="99" t="s">
        <v>88</v>
      </c>
      <c r="C25" s="100"/>
      <c r="D25" s="101"/>
    </row>
    <row r="26" spans="1:8">
      <c r="B26" s="54">
        <v>2019</v>
      </c>
      <c r="C26" s="54">
        <v>2020</v>
      </c>
      <c r="D26" s="54" t="s">
        <v>76</v>
      </c>
    </row>
    <row r="27" spans="1:8">
      <c r="A27" s="32" t="s">
        <v>17</v>
      </c>
      <c r="B27" s="39">
        <f>B38-F38</f>
        <v>-2.2973882649406434</v>
      </c>
      <c r="C27" s="52">
        <f>C38-G38</f>
        <v>-0.80000000000000426</v>
      </c>
      <c r="D27" s="39">
        <f>C27-B27</f>
        <v>1.4973882649406391</v>
      </c>
    </row>
    <row r="28" spans="1:8">
      <c r="A28" s="32" t="s">
        <v>18</v>
      </c>
      <c r="B28" s="43">
        <f t="shared" ref="B28:B33" si="10">B39-F39</f>
        <v>1.5587943774571045</v>
      </c>
      <c r="C28" s="39">
        <f t="shared" ref="C28:C33" si="11">C39-G39</f>
        <v>2.6000000000000085</v>
      </c>
      <c r="D28" s="39">
        <f t="shared" ref="D28:D33" si="12">C28-B28</f>
        <v>1.0412056225429041</v>
      </c>
    </row>
    <row r="29" spans="1:8">
      <c r="A29" s="32" t="s">
        <v>19</v>
      </c>
      <c r="B29" s="43">
        <f t="shared" si="10"/>
        <v>-1.3170670882607851</v>
      </c>
      <c r="C29" s="52">
        <f t="shared" si="11"/>
        <v>-0.40000000000000568</v>
      </c>
      <c r="D29" s="39">
        <f t="shared" si="12"/>
        <v>0.91706708826077943</v>
      </c>
    </row>
    <row r="30" spans="1:8">
      <c r="A30" s="32" t="s">
        <v>20</v>
      </c>
      <c r="B30" s="43">
        <f t="shared" si="10"/>
        <v>2.6083049838137242</v>
      </c>
      <c r="C30" s="59">
        <f t="shared" si="11"/>
        <v>4.2999999999999972</v>
      </c>
      <c r="D30" s="39">
        <f t="shared" si="12"/>
        <v>1.6916950161862729</v>
      </c>
    </row>
    <row r="31" spans="1:8">
      <c r="A31" s="32" t="s">
        <v>21</v>
      </c>
      <c r="B31" s="43">
        <f t="shared" si="10"/>
        <v>2.1289615250005198</v>
      </c>
      <c r="C31" s="39">
        <f t="shared" si="11"/>
        <v>2.2000000000000028</v>
      </c>
      <c r="D31" s="39">
        <f t="shared" si="12"/>
        <v>7.1038474999483014E-2</v>
      </c>
    </row>
    <row r="32" spans="1:8">
      <c r="A32" s="32" t="s">
        <v>22</v>
      </c>
      <c r="B32" s="43">
        <f t="shared" si="10"/>
        <v>1.9042727681954972</v>
      </c>
      <c r="C32" s="39">
        <f t="shared" si="11"/>
        <v>2.1000000000000085</v>
      </c>
      <c r="D32" s="39">
        <f t="shared" si="12"/>
        <v>0.19572723180451135</v>
      </c>
    </row>
    <row r="33" spans="1:8">
      <c r="A33" s="32" t="s">
        <v>23</v>
      </c>
      <c r="B33" s="43">
        <f t="shared" si="10"/>
        <v>1.8195805269557468</v>
      </c>
      <c r="C33" s="39">
        <f t="shared" si="11"/>
        <v>1.2000000000000028</v>
      </c>
      <c r="D33" s="39">
        <f t="shared" si="12"/>
        <v>-0.61958052695574395</v>
      </c>
    </row>
    <row r="36" spans="1:8">
      <c r="B36" s="98" t="s">
        <v>35</v>
      </c>
      <c r="C36" s="98"/>
      <c r="D36" s="98"/>
      <c r="F36" s="98" t="s">
        <v>36</v>
      </c>
      <c r="G36" s="98"/>
      <c r="H36" s="98"/>
    </row>
    <row r="37" spans="1:8">
      <c r="B37" s="54">
        <v>2019</v>
      </c>
      <c r="C37" s="54">
        <v>2020</v>
      </c>
      <c r="D37" s="54" t="s">
        <v>76</v>
      </c>
      <c r="F37" s="54">
        <v>2019</v>
      </c>
      <c r="G37" s="54">
        <v>2020</v>
      </c>
      <c r="H37" s="54" t="s">
        <v>76</v>
      </c>
    </row>
    <row r="38" spans="1:8">
      <c r="A38" s="32" t="s">
        <v>17</v>
      </c>
      <c r="B38" s="39">
        <v>45.886205485059357</v>
      </c>
      <c r="C38" s="39">
        <v>46.4</v>
      </c>
      <c r="D38" s="58">
        <f>C38-B38</f>
        <v>0.51379451494064199</v>
      </c>
      <c r="F38" s="39">
        <v>48.18359375</v>
      </c>
      <c r="G38" s="39">
        <v>47.2</v>
      </c>
      <c r="H38" s="58">
        <f>G38-F38</f>
        <v>-0.98359374999999716</v>
      </c>
    </row>
    <row r="39" spans="1:8">
      <c r="A39" s="32" t="s">
        <v>18</v>
      </c>
      <c r="B39" s="39">
        <v>66.614843855617139</v>
      </c>
      <c r="C39" s="39">
        <v>65.900000000000006</v>
      </c>
      <c r="D39" s="58">
        <f t="shared" ref="D39:D44" si="13">C39-B39</f>
        <v>-0.71484385561713282</v>
      </c>
      <c r="F39" s="39">
        <v>65.056049478160034</v>
      </c>
      <c r="G39" s="39">
        <v>63.3</v>
      </c>
      <c r="H39" s="58">
        <f t="shared" ref="H39:H44" si="14">G39-F39</f>
        <v>-1.7560494781600369</v>
      </c>
    </row>
    <row r="40" spans="1:8">
      <c r="A40" s="32" t="s">
        <v>19</v>
      </c>
      <c r="B40" s="39">
        <v>76.462157919879886</v>
      </c>
      <c r="C40" s="39">
        <v>75.8</v>
      </c>
      <c r="D40" s="58">
        <f t="shared" si="13"/>
        <v>-0.66215791987988837</v>
      </c>
      <c r="F40" s="39">
        <v>77.779225008140671</v>
      </c>
      <c r="G40" s="39">
        <v>76.2</v>
      </c>
      <c r="H40" s="58">
        <f t="shared" si="14"/>
        <v>-1.5792250081406678</v>
      </c>
    </row>
    <row r="41" spans="1:8">
      <c r="A41" s="32" t="s">
        <v>20</v>
      </c>
      <c r="B41" s="39">
        <v>85.506553795740032</v>
      </c>
      <c r="C41" s="39">
        <v>85.1</v>
      </c>
      <c r="D41" s="58">
        <f t="shared" si="13"/>
        <v>-0.40655379574003803</v>
      </c>
      <c r="F41" s="39">
        <v>82.898248811926308</v>
      </c>
      <c r="G41" s="39">
        <v>80.8</v>
      </c>
      <c r="H41" s="58">
        <f t="shared" si="14"/>
        <v>-2.098248811926311</v>
      </c>
    </row>
    <row r="42" spans="1:8">
      <c r="A42" s="32" t="s">
        <v>21</v>
      </c>
      <c r="B42" s="39">
        <v>87.23825114248686</v>
      </c>
      <c r="C42" s="39">
        <v>86</v>
      </c>
      <c r="D42" s="58">
        <f t="shared" si="13"/>
        <v>-1.2382511424868596</v>
      </c>
      <c r="F42" s="39">
        <v>85.10928961748634</v>
      </c>
      <c r="G42" s="39">
        <v>83.8</v>
      </c>
      <c r="H42" s="58">
        <f t="shared" si="14"/>
        <v>-1.3092896174863426</v>
      </c>
    </row>
    <row r="43" spans="1:8">
      <c r="A43" s="32" t="s">
        <v>22</v>
      </c>
      <c r="B43" s="39">
        <v>89.457892942379814</v>
      </c>
      <c r="C43" s="39">
        <v>89.4</v>
      </c>
      <c r="D43" s="58">
        <f t="shared" si="13"/>
        <v>-5.7892942379808687E-2</v>
      </c>
      <c r="F43" s="39">
        <v>87.553620174184317</v>
      </c>
      <c r="G43" s="39">
        <v>87.3</v>
      </c>
      <c r="H43" s="58">
        <f t="shared" si="14"/>
        <v>-0.25362017418432004</v>
      </c>
    </row>
    <row r="44" spans="1:8">
      <c r="A44" s="32" t="s">
        <v>23</v>
      </c>
      <c r="B44" s="39">
        <v>93.705673758865245</v>
      </c>
      <c r="C44" s="39">
        <v>92.4</v>
      </c>
      <c r="D44" s="58">
        <f t="shared" si="13"/>
        <v>-1.3056737588652396</v>
      </c>
      <c r="F44" s="39">
        <v>91.886093231909499</v>
      </c>
      <c r="G44" s="39">
        <v>91.2</v>
      </c>
      <c r="H44" s="58">
        <f t="shared" si="14"/>
        <v>-0.68609323190949567</v>
      </c>
    </row>
  </sheetData>
  <mergeCells count="6">
    <mergeCell ref="B3:D3"/>
    <mergeCell ref="B14:D14"/>
    <mergeCell ref="F14:H14"/>
    <mergeCell ref="B25:D25"/>
    <mergeCell ref="B36:D36"/>
    <mergeCell ref="F36:H3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0"/>
  <sheetViews>
    <sheetView topLeftCell="A13" workbookViewId="0">
      <selection activeCell="D20" sqref="D20"/>
    </sheetView>
  </sheetViews>
  <sheetFormatPr baseColWidth="10" defaultRowHeight="12.75"/>
  <cols>
    <col min="1" max="1" width="28.85546875" style="78" customWidth="1"/>
    <col min="2" max="16384" width="11.42578125" style="78"/>
  </cols>
  <sheetData>
    <row r="2" spans="1:8" ht="22.5" customHeight="1">
      <c r="A2" s="103" t="s">
        <v>148</v>
      </c>
      <c r="B2" s="104"/>
      <c r="C2" s="104"/>
      <c r="D2" s="104"/>
      <c r="E2" s="104"/>
      <c r="F2" s="104"/>
      <c r="G2" s="104"/>
      <c r="H2" s="104"/>
    </row>
    <row r="4" spans="1:8" ht="25.5">
      <c r="A4" s="69" t="s">
        <v>24</v>
      </c>
      <c r="B4" s="70" t="s">
        <v>37</v>
      </c>
      <c r="C4" s="70" t="s">
        <v>38</v>
      </c>
      <c r="D4" s="70" t="s">
        <v>39</v>
      </c>
      <c r="E4" s="70" t="s">
        <v>40</v>
      </c>
      <c r="F4" s="70" t="s">
        <v>41</v>
      </c>
      <c r="G4" s="70" t="s">
        <v>42</v>
      </c>
    </row>
    <row r="5" spans="1:8">
      <c r="A5" s="80" t="s">
        <v>11</v>
      </c>
      <c r="B5" s="70">
        <v>86.9</v>
      </c>
      <c r="C5" s="70">
        <v>83.8</v>
      </c>
      <c r="D5" s="70">
        <v>88.4</v>
      </c>
      <c r="E5" s="70">
        <v>88.7</v>
      </c>
      <c r="F5" s="70">
        <v>84.7</v>
      </c>
      <c r="G5" s="70">
        <v>84.3</v>
      </c>
    </row>
    <row r="6" spans="1:8">
      <c r="A6" s="80" t="s">
        <v>10</v>
      </c>
      <c r="B6" s="70">
        <v>85.5</v>
      </c>
      <c r="C6" s="70">
        <v>83.1</v>
      </c>
      <c r="D6" s="70">
        <v>85.9</v>
      </c>
      <c r="E6" s="70">
        <v>86.7</v>
      </c>
      <c r="F6" s="70">
        <v>82.4</v>
      </c>
      <c r="G6" s="70">
        <v>82.5</v>
      </c>
    </row>
    <row r="7" spans="1:8">
      <c r="A7" s="80" t="s">
        <v>9</v>
      </c>
      <c r="B7" s="70">
        <v>83.8</v>
      </c>
      <c r="C7" s="70">
        <v>81.099999999999994</v>
      </c>
      <c r="D7" s="70">
        <v>81.400000000000006</v>
      </c>
      <c r="E7" s="70">
        <v>84.7</v>
      </c>
      <c r="F7" s="70">
        <v>83.3</v>
      </c>
      <c r="G7" s="70">
        <v>80.7</v>
      </c>
    </row>
    <row r="8" spans="1:8">
      <c r="A8" s="80" t="s">
        <v>8</v>
      </c>
      <c r="B8" s="70">
        <v>80.099999999999994</v>
      </c>
      <c r="C8" s="70">
        <v>79</v>
      </c>
      <c r="D8" s="70">
        <v>82</v>
      </c>
      <c r="E8" s="70">
        <v>84.2</v>
      </c>
      <c r="F8" s="70">
        <v>80.2</v>
      </c>
      <c r="G8" s="70">
        <v>79.3</v>
      </c>
    </row>
    <row r="9" spans="1:8">
      <c r="A9" s="80" t="s">
        <v>7</v>
      </c>
      <c r="B9" s="70">
        <v>80.3</v>
      </c>
      <c r="C9" s="70">
        <v>76.5</v>
      </c>
      <c r="D9" s="70">
        <v>82.7</v>
      </c>
      <c r="E9" s="70">
        <v>83.2</v>
      </c>
      <c r="F9" s="70">
        <v>79.599999999999994</v>
      </c>
      <c r="G9" s="70">
        <v>77.7</v>
      </c>
    </row>
    <row r="10" spans="1:8" ht="25.5">
      <c r="A10" s="80" t="s">
        <v>6</v>
      </c>
      <c r="B10" s="70">
        <v>75.900000000000006</v>
      </c>
      <c r="C10" s="70">
        <v>74.099999999999994</v>
      </c>
      <c r="D10" s="70">
        <v>73.099999999999994</v>
      </c>
      <c r="E10" s="70">
        <v>79.900000000000006</v>
      </c>
      <c r="F10" s="70">
        <v>75.2</v>
      </c>
      <c r="G10" s="70">
        <v>75.8</v>
      </c>
    </row>
    <row r="11" spans="1:8">
      <c r="A11" s="80" t="s">
        <v>5</v>
      </c>
      <c r="B11" s="70">
        <v>70.2</v>
      </c>
      <c r="C11" s="70">
        <v>67</v>
      </c>
      <c r="D11" s="70">
        <v>70.3</v>
      </c>
      <c r="E11" s="70">
        <v>73.599999999999994</v>
      </c>
      <c r="F11" s="70">
        <v>69.400000000000006</v>
      </c>
      <c r="G11" s="70">
        <v>65.5</v>
      </c>
    </row>
    <row r="12" spans="1:8" ht="25.5">
      <c r="A12" s="80" t="s">
        <v>4</v>
      </c>
      <c r="B12" s="70">
        <v>58.7</v>
      </c>
      <c r="C12" s="70">
        <v>54.7</v>
      </c>
      <c r="D12" s="70">
        <v>56.6</v>
      </c>
      <c r="E12" s="70">
        <v>62</v>
      </c>
      <c r="F12" s="70">
        <v>58.8</v>
      </c>
      <c r="G12" s="70">
        <v>54.4</v>
      </c>
    </row>
    <row r="15" spans="1:8">
      <c r="A15" s="94" t="s">
        <v>130</v>
      </c>
      <c r="B15" s="95"/>
      <c r="C15" s="95"/>
      <c r="D15" s="95"/>
      <c r="E15" s="95"/>
      <c r="F15" s="95"/>
      <c r="G15" s="95"/>
    </row>
    <row r="16" spans="1:8" ht="24.75" customHeight="1">
      <c r="A16" s="97" t="s">
        <v>149</v>
      </c>
      <c r="B16" s="97"/>
      <c r="C16" s="97"/>
      <c r="D16" s="97"/>
      <c r="E16" s="97"/>
      <c r="F16" s="97"/>
      <c r="G16" s="97"/>
      <c r="H16" s="97"/>
    </row>
    <row r="17" spans="1:1">
      <c r="A17" s="78" t="s">
        <v>132</v>
      </c>
    </row>
    <row r="20" spans="1:1">
      <c r="A20" s="16" t="s">
        <v>160</v>
      </c>
    </row>
  </sheetData>
  <mergeCells count="3">
    <mergeCell ref="A2:H2"/>
    <mergeCell ref="A15:G15"/>
    <mergeCell ref="A16:H1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20"/>
  <sheetViews>
    <sheetView topLeftCell="A10" workbookViewId="0">
      <selection activeCell="D21" sqref="D21"/>
    </sheetView>
  </sheetViews>
  <sheetFormatPr baseColWidth="10" defaultRowHeight="14.25"/>
  <cols>
    <col min="1" max="1" width="26.140625" style="72" customWidth="1"/>
    <col min="2" max="16384" width="11.42578125" style="72"/>
  </cols>
  <sheetData>
    <row r="3" spans="1:8" ht="36" customHeight="1">
      <c r="A3" s="103" t="s">
        <v>150</v>
      </c>
      <c r="B3" s="104"/>
      <c r="C3" s="104"/>
      <c r="D3" s="104"/>
      <c r="E3" s="104"/>
      <c r="F3" s="104"/>
      <c r="G3" s="104"/>
      <c r="H3" s="104"/>
    </row>
    <row r="5" spans="1:8" ht="24">
      <c r="A5" s="81" t="s">
        <v>24</v>
      </c>
      <c r="B5" s="71" t="s">
        <v>25</v>
      </c>
      <c r="C5" s="71" t="s">
        <v>37</v>
      </c>
      <c r="D5" s="71" t="s">
        <v>38</v>
      </c>
      <c r="E5" s="71" t="s">
        <v>39</v>
      </c>
      <c r="F5" s="71" t="s">
        <v>40</v>
      </c>
      <c r="G5" s="71" t="s">
        <v>41</v>
      </c>
      <c r="H5" s="71" t="s">
        <v>42</v>
      </c>
    </row>
    <row r="6" spans="1:8">
      <c r="A6" s="73" t="s">
        <v>11</v>
      </c>
      <c r="B6" s="71">
        <v>-0.7</v>
      </c>
      <c r="C6" s="71">
        <v>-0.4</v>
      </c>
      <c r="D6" s="71">
        <v>-1.1000000000000001</v>
      </c>
      <c r="E6" s="71">
        <v>0.3</v>
      </c>
      <c r="F6" s="71">
        <v>0.3</v>
      </c>
      <c r="G6" s="71">
        <v>-1.5</v>
      </c>
      <c r="H6" s="71">
        <v>-1.3</v>
      </c>
    </row>
    <row r="7" spans="1:8" ht="24">
      <c r="A7" s="73" t="s">
        <v>10</v>
      </c>
      <c r="B7" s="71">
        <v>-1</v>
      </c>
      <c r="C7" s="71">
        <v>-0.9</v>
      </c>
      <c r="D7" s="71">
        <v>-1.1000000000000001</v>
      </c>
      <c r="E7" s="71">
        <v>-1</v>
      </c>
      <c r="F7" s="71">
        <v>-0.1</v>
      </c>
      <c r="G7" s="71">
        <v>-1.6</v>
      </c>
      <c r="H7" s="71">
        <v>-1.4</v>
      </c>
    </row>
    <row r="8" spans="1:8">
      <c r="A8" s="73" t="s">
        <v>9</v>
      </c>
      <c r="B8" s="71">
        <v>-1</v>
      </c>
      <c r="C8" s="71">
        <v>-0.8</v>
      </c>
      <c r="D8" s="71">
        <v>0.3</v>
      </c>
      <c r="E8" s="71">
        <v>-3.4</v>
      </c>
      <c r="F8" s="71">
        <v>0.3</v>
      </c>
      <c r="G8" s="71">
        <v>-1.3</v>
      </c>
      <c r="H8" s="71">
        <v>-2.1</v>
      </c>
    </row>
    <row r="9" spans="1:8">
      <c r="A9" s="73" t="s">
        <v>8</v>
      </c>
      <c r="B9" s="71">
        <v>-1.6</v>
      </c>
      <c r="C9" s="71">
        <v>-1.9</v>
      </c>
      <c r="D9" s="71">
        <v>-2.1</v>
      </c>
      <c r="E9" s="71">
        <v>-4.8</v>
      </c>
      <c r="F9" s="71">
        <v>0.4</v>
      </c>
      <c r="G9" s="71">
        <v>-2.7</v>
      </c>
      <c r="H9" s="71">
        <v>-1.7</v>
      </c>
    </row>
    <row r="10" spans="1:8">
      <c r="A10" s="73" t="s">
        <v>7</v>
      </c>
      <c r="B10" s="71">
        <v>-1.9</v>
      </c>
      <c r="C10" s="71">
        <v>-1.2</v>
      </c>
      <c r="D10" s="71">
        <v>-3.8</v>
      </c>
      <c r="E10" s="71">
        <v>-2.1</v>
      </c>
      <c r="F10" s="71">
        <v>-1</v>
      </c>
      <c r="G10" s="71">
        <v>-1.6</v>
      </c>
      <c r="H10" s="71">
        <v>-1.9</v>
      </c>
    </row>
    <row r="11" spans="1:8" ht="24">
      <c r="A11" s="73" t="s">
        <v>6</v>
      </c>
      <c r="B11" s="71">
        <v>-2.7</v>
      </c>
      <c r="C11" s="71">
        <v>-3.3</v>
      </c>
      <c r="D11" s="71">
        <v>-3.6</v>
      </c>
      <c r="E11" s="71">
        <v>-5</v>
      </c>
      <c r="F11" s="71">
        <v>-1</v>
      </c>
      <c r="G11" s="71">
        <v>-2.5</v>
      </c>
      <c r="H11" s="71">
        <v>-2.7</v>
      </c>
    </row>
    <row r="12" spans="1:8">
      <c r="A12" s="73" t="s">
        <v>5</v>
      </c>
      <c r="B12" s="71">
        <v>-2.1</v>
      </c>
      <c r="C12" s="71">
        <v>-3.8</v>
      </c>
      <c r="D12" s="71">
        <v>-2.9</v>
      </c>
      <c r="E12" s="71">
        <v>-4.5999999999999996</v>
      </c>
      <c r="F12" s="71">
        <v>-1.3</v>
      </c>
      <c r="G12" s="71">
        <v>0.6</v>
      </c>
      <c r="H12" s="71">
        <v>-2.1</v>
      </c>
    </row>
    <row r="13" spans="1:8" ht="24">
      <c r="A13" s="73" t="s">
        <v>4</v>
      </c>
      <c r="B13" s="71">
        <v>-2</v>
      </c>
      <c r="C13" s="71">
        <v>-1.5</v>
      </c>
      <c r="D13" s="71">
        <v>-2</v>
      </c>
      <c r="E13" s="71">
        <v>-2</v>
      </c>
      <c r="F13" s="71">
        <v>-1.2</v>
      </c>
      <c r="G13" s="71">
        <v>-2.6</v>
      </c>
      <c r="H13" s="71">
        <v>-2.6</v>
      </c>
    </row>
    <row r="16" spans="1:8">
      <c r="A16" s="94" t="s">
        <v>130</v>
      </c>
      <c r="B16" s="95"/>
      <c r="C16" s="95"/>
      <c r="D16" s="95"/>
      <c r="E16" s="95"/>
      <c r="F16" s="95"/>
      <c r="G16" s="95"/>
      <c r="H16" s="78"/>
    </row>
    <row r="17" spans="1:8" ht="34.5" customHeight="1">
      <c r="A17" s="97" t="s">
        <v>151</v>
      </c>
      <c r="B17" s="97"/>
      <c r="C17" s="97"/>
      <c r="D17" s="97"/>
      <c r="E17" s="97"/>
      <c r="F17" s="97"/>
      <c r="G17" s="97"/>
      <c r="H17" s="97"/>
    </row>
    <row r="18" spans="1:8">
      <c r="A18" s="78" t="s">
        <v>132</v>
      </c>
      <c r="B18" s="78"/>
      <c r="C18" s="78"/>
      <c r="D18" s="78"/>
      <c r="E18" s="78"/>
      <c r="F18" s="78"/>
      <c r="G18" s="78"/>
      <c r="H18" s="78"/>
    </row>
    <row r="20" spans="1:8">
      <c r="A20" s="16" t="s">
        <v>160</v>
      </c>
    </row>
  </sheetData>
  <mergeCells count="3">
    <mergeCell ref="A3:H3"/>
    <mergeCell ref="A16:G16"/>
    <mergeCell ref="A17:H1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18"/>
  <sheetViews>
    <sheetView topLeftCell="A10" workbookViewId="0">
      <selection activeCell="A18" sqref="A18"/>
    </sheetView>
  </sheetViews>
  <sheetFormatPr baseColWidth="10" defaultRowHeight="15"/>
  <cols>
    <col min="1" max="1" width="24.28515625" customWidth="1"/>
  </cols>
  <sheetData>
    <row r="3" spans="1:8">
      <c r="A3" s="103" t="s">
        <v>152</v>
      </c>
      <c r="B3" s="104"/>
      <c r="C3" s="104"/>
      <c r="D3" s="104"/>
      <c r="E3" s="104"/>
      <c r="F3" s="104"/>
      <c r="G3" s="104"/>
      <c r="H3" s="104"/>
    </row>
    <row r="5" spans="1:8" ht="24">
      <c r="A5" s="82" t="s">
        <v>27</v>
      </c>
      <c r="B5" s="71" t="s">
        <v>37</v>
      </c>
      <c r="C5" s="71" t="s">
        <v>38</v>
      </c>
      <c r="D5" s="71" t="s">
        <v>39</v>
      </c>
      <c r="E5" s="71" t="s">
        <v>40</v>
      </c>
      <c r="F5" s="71" t="s">
        <v>41</v>
      </c>
      <c r="G5" s="71" t="s">
        <v>42</v>
      </c>
    </row>
    <row r="6" spans="1:8">
      <c r="A6" s="73" t="s">
        <v>23</v>
      </c>
      <c r="B6" s="71">
        <v>92.1</v>
      </c>
      <c r="C6" s="71">
        <v>90.2</v>
      </c>
      <c r="D6" s="71">
        <v>93.3</v>
      </c>
      <c r="E6" s="71">
        <v>93.5</v>
      </c>
      <c r="F6" s="71">
        <v>90.9</v>
      </c>
      <c r="G6" s="71">
        <v>91.2</v>
      </c>
    </row>
    <row r="7" spans="1:8">
      <c r="A7" s="73" t="s">
        <v>22</v>
      </c>
      <c r="B7" s="71">
        <v>88.7</v>
      </c>
      <c r="C7" s="71">
        <v>87.1</v>
      </c>
      <c r="D7" s="71">
        <v>88.8</v>
      </c>
      <c r="E7" s="71">
        <v>90.4</v>
      </c>
      <c r="F7" s="71">
        <v>86.8</v>
      </c>
      <c r="G7" s="71">
        <v>87.7</v>
      </c>
    </row>
    <row r="8" spans="1:8">
      <c r="A8" s="73" t="s">
        <v>21</v>
      </c>
      <c r="B8" s="71">
        <v>84.8</v>
      </c>
      <c r="C8" s="71">
        <v>83</v>
      </c>
      <c r="D8" s="71">
        <v>86.3</v>
      </c>
      <c r="E8" s="71">
        <v>86.8</v>
      </c>
      <c r="F8" s="71">
        <v>85.1</v>
      </c>
      <c r="G8" s="71">
        <v>84.3</v>
      </c>
    </row>
    <row r="9" spans="1:8">
      <c r="A9" s="73" t="s">
        <v>20</v>
      </c>
      <c r="B9" s="71">
        <v>83.4</v>
      </c>
      <c r="C9" s="71">
        <v>80.5</v>
      </c>
      <c r="D9" s="71">
        <v>84.1</v>
      </c>
      <c r="E9" s="71">
        <v>85.4</v>
      </c>
      <c r="F9" s="71">
        <v>82.9</v>
      </c>
      <c r="G9" s="71">
        <v>82.1</v>
      </c>
    </row>
    <row r="10" spans="1:8">
      <c r="A10" s="73" t="s">
        <v>19</v>
      </c>
      <c r="B10" s="71">
        <v>75.599999999999994</v>
      </c>
      <c r="C10" s="71">
        <v>73.599999999999994</v>
      </c>
      <c r="D10" s="71">
        <v>75.5</v>
      </c>
      <c r="E10" s="71">
        <v>79</v>
      </c>
      <c r="F10" s="71">
        <v>76.599999999999994</v>
      </c>
      <c r="G10" s="71">
        <v>75.099999999999994</v>
      </c>
    </row>
    <row r="11" spans="1:8">
      <c r="A11" s="73" t="s">
        <v>18</v>
      </c>
      <c r="B11" s="71">
        <v>64.3</v>
      </c>
      <c r="C11" s="71">
        <v>62.2</v>
      </c>
      <c r="D11" s="71">
        <v>64.900000000000006</v>
      </c>
      <c r="E11" s="71">
        <v>69.400000000000006</v>
      </c>
      <c r="F11" s="71">
        <v>65.2</v>
      </c>
      <c r="G11" s="71">
        <v>61.9</v>
      </c>
    </row>
    <row r="12" spans="1:8" ht="24">
      <c r="A12" s="73" t="s">
        <v>17</v>
      </c>
      <c r="B12" s="71">
        <v>47.7</v>
      </c>
      <c r="C12" s="71">
        <v>44.4</v>
      </c>
      <c r="D12" s="71">
        <v>48.8</v>
      </c>
      <c r="E12" s="71">
        <v>50.1</v>
      </c>
      <c r="F12" s="71">
        <v>45.9</v>
      </c>
      <c r="G12" s="71">
        <v>45.1</v>
      </c>
    </row>
    <row r="14" spans="1:8">
      <c r="A14" s="94" t="s">
        <v>130</v>
      </c>
      <c r="B14" s="95"/>
      <c r="C14" s="95"/>
      <c r="D14" s="95"/>
      <c r="E14" s="95"/>
      <c r="F14" s="95"/>
      <c r="G14" s="95"/>
      <c r="H14" s="78"/>
    </row>
    <row r="15" spans="1:8" ht="29.25" customHeight="1">
      <c r="A15" s="97" t="s">
        <v>153</v>
      </c>
      <c r="B15" s="97"/>
      <c r="C15" s="97"/>
      <c r="D15" s="97"/>
      <c r="E15" s="97"/>
      <c r="F15" s="97"/>
      <c r="G15" s="97"/>
      <c r="H15" s="97"/>
    </row>
    <row r="16" spans="1:8">
      <c r="A16" s="78" t="s">
        <v>132</v>
      </c>
      <c r="B16" s="78"/>
      <c r="C16" s="78"/>
      <c r="D16" s="78"/>
      <c r="E16" s="78"/>
      <c r="F16" s="78"/>
      <c r="G16" s="78"/>
      <c r="H16" s="78"/>
    </row>
    <row r="18" spans="1:1">
      <c r="A18" s="16" t="s">
        <v>160</v>
      </c>
    </row>
  </sheetData>
  <mergeCells count="3">
    <mergeCell ref="A3:H3"/>
    <mergeCell ref="A14:G14"/>
    <mergeCell ref="A15:H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27</vt:i4>
      </vt:variant>
    </vt:vector>
  </HeadingPairs>
  <TitlesOfParts>
    <vt:vector size="27" baseType="lpstr">
      <vt:lpstr>Fig1 evol_academie_FR</vt:lpstr>
      <vt:lpstr>Fig2 evol_academie_M</vt:lpstr>
      <vt:lpstr>Fig 3 maitrise_secteurs</vt:lpstr>
      <vt:lpstr>compléments ecarts_secteurs</vt:lpstr>
      <vt:lpstr>Fig 4 maitrise_genre</vt:lpstr>
      <vt:lpstr>complements ecarts_genre</vt:lpstr>
      <vt:lpstr>Figure 5</vt:lpstr>
      <vt:lpstr>Figure 6</vt:lpstr>
      <vt:lpstr>Figure 7</vt:lpstr>
      <vt:lpstr>Figure 8</vt:lpstr>
      <vt:lpstr>ecart 19-20 dept</vt:lpstr>
      <vt:lpstr>evol_Cher</vt:lpstr>
      <vt:lpstr>evol_Eure-et-Loir</vt:lpstr>
      <vt:lpstr>evol_Indre</vt:lpstr>
      <vt:lpstr>evol_Indre_et_Loire</vt:lpstr>
      <vt:lpstr>evol_Loir_et_Cher</vt:lpstr>
      <vt:lpstr>evol_Loiret</vt:lpstr>
      <vt:lpstr>detail 2020 français acad</vt:lpstr>
      <vt:lpstr>detail 2020 maths acad</vt:lpstr>
      <vt:lpstr>comparaison national</vt:lpstr>
      <vt:lpstr>bassins de proximité du 18</vt:lpstr>
      <vt:lpstr>bassins de proximité du 28</vt:lpstr>
      <vt:lpstr>bassins de proximité du 36</vt:lpstr>
      <vt:lpstr>bassins de proximité du 37</vt:lpstr>
      <vt:lpstr>bassins de proximité du 41</vt:lpstr>
      <vt:lpstr>bassins de proximité du 45</vt:lpstr>
      <vt:lpstr>méthodologie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Céline LEDUC</dc:creator>
  <cp:lastModifiedBy>Céline LEDUC</cp:lastModifiedBy>
  <dcterms:created xsi:type="dcterms:W3CDTF">2020-05-14T12:02:42Z</dcterms:created>
  <dcterms:modified xsi:type="dcterms:W3CDTF">2021-05-25T07:16:08Z</dcterms:modified>
</cp:coreProperties>
</file>