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X:\DEP\DEP\PUBLICATIONS\STATS_INFOS\en_cours_de_redaction\Mobilites_residentielles\"/>
    </mc:Choice>
  </mc:AlternateContent>
  <xr:revisionPtr revIDLastSave="0" documentId="8_{18C51710-8840-490E-BEF8-90062DE98A17}" xr6:coauthVersionLast="36" xr6:coauthVersionMax="36" xr10:uidLastSave="{00000000-0000-0000-0000-000000000000}"/>
  <bookViews>
    <workbookView xWindow="0" yWindow="0" windowWidth="20760" windowHeight="11190" xr2:uid="{CC537B0E-4B85-497C-B34B-346AB21C74FA}"/>
  </bookViews>
  <sheets>
    <sheet name="Source - Methodologie" sheetId="11" r:id="rId1"/>
    <sheet name="Figure 1" sheetId="14" r:id="rId2"/>
    <sheet name="Figure 2" sheetId="7" r:id="rId3"/>
    <sheet name="Figure 3" sheetId="3" r:id="rId4"/>
    <sheet name="Figure 3-b" sheetId="9" r:id="rId5"/>
    <sheet name="Figure 4-a" sheetId="15" r:id="rId6"/>
    <sheet name="Figure 4-b" sheetId="19" r:id="rId7"/>
    <sheet name="Figure 5" sheetId="16" r:id="rId8"/>
    <sheet name="Figure 6a" sheetId="17" r:id="rId9"/>
    <sheet name="Figure 6b" sheetId="18" r:id="rId10"/>
    <sheet name="Figure 7a" sheetId="12" r:id="rId11"/>
    <sheet name="Figure 7b" sheetId="13" r:id="rId12"/>
    <sheet name="Figure 8" sheetId="10" r:id="rId13"/>
    <sheet name="Tableaux complémentaires" sheetId="6" r:id="rId14"/>
    <sheet name="tableaux complémentaires 2" sheetId="8" r:id="rId15"/>
  </sheets>
  <definedNames>
    <definedName name="_xlnm.Print_Area" localSheetId="1">'Figure 1'!$A$1:$J$33</definedName>
    <definedName name="_xlnm.Print_Area" localSheetId="2">'Figure 2'!$A$1:$N$41</definedName>
    <definedName name="_xlnm.Print_Area" localSheetId="3">'Figure 3'!$A$1:$J$29</definedName>
    <definedName name="_xlnm.Print_Area" localSheetId="4">'Figure 3-b'!$A$1:$P$40</definedName>
    <definedName name="_xlnm.Print_Area" localSheetId="5">'Figure 4-a'!$A$1:$N$57</definedName>
    <definedName name="_xlnm.Print_Area" localSheetId="6">'Figure 4-b'!$A$1:$N$60</definedName>
    <definedName name="_xlnm.Print_Area" localSheetId="7">'Figure 5'!$A$1:$K$31</definedName>
    <definedName name="_xlnm.Print_Area" localSheetId="8">'Figure 6a'!$A$1:$K$51</definedName>
    <definedName name="_xlnm.Print_Area" localSheetId="9">'Figure 6b'!$A$1:$J$48</definedName>
    <definedName name="_xlnm.Print_Area" localSheetId="10">'Figure 7a'!$A$1:$H$12</definedName>
    <definedName name="_xlnm.Print_Area" localSheetId="11">'Figure 7b'!$A$1:$K$12</definedName>
    <definedName name="_xlnm.Print_Area" localSheetId="12">'Figure 8'!$A$1:$I$34</definedName>
    <definedName name="_xlnm.Print_Area" localSheetId="0">'Source - Methodologie'!$A$1:$J$43</definedName>
    <definedName name="_xlnm.Print_Area" localSheetId="13">'Tableaux complémentaires'!$A$1:$O$27</definedName>
    <definedName name="_xlnm.Print_Area" localSheetId="14">'tableaux complémentaires 2'!$A$1:$O$25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0" l="1"/>
  <c r="I26" i="10"/>
  <c r="I25" i="10"/>
  <c r="I24" i="10"/>
  <c r="I23" i="10"/>
  <c r="I22" i="10"/>
  <c r="I21" i="10"/>
  <c r="I20" i="10"/>
  <c r="I19" i="10"/>
  <c r="I18" i="10"/>
  <c r="I17" i="10"/>
  <c r="I16" i="10"/>
  <c r="I15" i="10"/>
  <c r="I14" i="10"/>
  <c r="I13" i="10"/>
  <c r="I12" i="10"/>
  <c r="I11" i="10"/>
  <c r="I10" i="10"/>
  <c r="I9" i="10"/>
  <c r="I8" i="10"/>
  <c r="I7" i="10"/>
  <c r="I6" i="10"/>
  <c r="I5" i="10"/>
  <c r="E28" i="10"/>
  <c r="E6" i="10"/>
  <c r="E7" i="10"/>
  <c r="E8" i="10"/>
  <c r="E9" i="10"/>
  <c r="E10" i="10"/>
  <c r="E11" i="10"/>
  <c r="E12" i="10"/>
  <c r="E13" i="10"/>
  <c r="E14" i="10"/>
  <c r="E15" i="10"/>
  <c r="E16" i="10"/>
  <c r="E17" i="10"/>
  <c r="E18" i="10"/>
  <c r="E19" i="10"/>
  <c r="E20" i="10"/>
  <c r="E21" i="10"/>
  <c r="E22" i="10"/>
  <c r="E23" i="10"/>
  <c r="E24" i="10"/>
  <c r="E25" i="10"/>
  <c r="E26" i="10"/>
  <c r="E5" i="10"/>
  <c r="B19" i="8" l="1"/>
  <c r="B17" i="8"/>
  <c r="B16" i="8"/>
  <c r="D20" i="8"/>
  <c r="C20" i="8"/>
  <c r="B20" i="8"/>
  <c r="D19" i="8"/>
  <c r="C19" i="8"/>
  <c r="D18" i="8"/>
  <c r="C18" i="8"/>
  <c r="B18" i="8"/>
  <c r="D17" i="8"/>
  <c r="C17" i="8"/>
  <c r="D16" i="8"/>
  <c r="C16" i="8"/>
  <c r="D15" i="8"/>
  <c r="C15" i="8"/>
  <c r="B15" i="8"/>
  <c r="D14" i="8"/>
  <c r="C14" i="8"/>
  <c r="B14" i="8"/>
  <c r="B5" i="8"/>
  <c r="C5" i="8"/>
  <c r="D5" i="8"/>
  <c r="B6" i="8"/>
  <c r="C6" i="8"/>
  <c r="D6" i="8"/>
  <c r="B7" i="8"/>
  <c r="C7" i="8"/>
  <c r="D7" i="8"/>
  <c r="B8" i="8"/>
  <c r="C8" i="8"/>
  <c r="D8" i="8"/>
  <c r="B9" i="8"/>
  <c r="C9" i="8"/>
  <c r="D9" i="8"/>
  <c r="B10" i="8"/>
  <c r="C10" i="8"/>
  <c r="D10" i="8"/>
  <c r="C4" i="8"/>
  <c r="D4" i="8"/>
  <c r="B4" i="8"/>
  <c r="B20" i="6" l="1"/>
  <c r="C20" i="6"/>
  <c r="D20" i="6"/>
  <c r="C14" i="6"/>
  <c r="D14" i="6"/>
  <c r="C15" i="6"/>
  <c r="D15" i="6"/>
  <c r="C16" i="6"/>
  <c r="D16" i="6"/>
  <c r="C17" i="6"/>
  <c r="D17" i="6"/>
  <c r="C18" i="6"/>
  <c r="D18" i="6"/>
  <c r="C19" i="6"/>
  <c r="D19" i="6"/>
  <c r="B15" i="6"/>
  <c r="B16" i="6"/>
  <c r="B17" i="6"/>
  <c r="B18" i="6"/>
  <c r="B19" i="6"/>
  <c r="B14" i="6"/>
  <c r="B10" i="6" l="1"/>
  <c r="C10" i="6"/>
  <c r="D10" i="6"/>
  <c r="B5" i="6"/>
  <c r="C5" i="6"/>
  <c r="D5" i="6"/>
  <c r="B6" i="6"/>
  <c r="C6" i="6"/>
  <c r="D6" i="6"/>
  <c r="B7" i="6"/>
  <c r="C7" i="6"/>
  <c r="D7" i="6"/>
  <c r="B8" i="6"/>
  <c r="C8" i="6"/>
  <c r="D8" i="6"/>
  <c r="B9" i="6"/>
  <c r="C9" i="6"/>
  <c r="D9" i="6"/>
  <c r="C4" i="6"/>
  <c r="D4" i="6"/>
  <c r="B4" i="6"/>
</calcChain>
</file>

<file path=xl/sharedStrings.xml><?xml version="1.0" encoding="utf-8"?>
<sst xmlns="http://schemas.openxmlformats.org/spreadsheetml/2006/main" count="358" uniqueCount="153">
  <si>
    <t>2019-2020</t>
  </si>
  <si>
    <t>2020-2021</t>
  </si>
  <si>
    <t>2021-2022</t>
  </si>
  <si>
    <t>GS</t>
  </si>
  <si>
    <t>CP</t>
  </si>
  <si>
    <t>CE1</t>
  </si>
  <si>
    <t>CE2</t>
  </si>
  <si>
    <t>CM1</t>
  </si>
  <si>
    <t>CM2</t>
  </si>
  <si>
    <t>Sixième</t>
  </si>
  <si>
    <t>Cinquième</t>
  </si>
  <si>
    <t>Quatrième</t>
  </si>
  <si>
    <t>Troisième</t>
  </si>
  <si>
    <t>Seconde</t>
  </si>
  <si>
    <t>Niveau scolaire</t>
  </si>
  <si>
    <t>Catégorie sociale</t>
  </si>
  <si>
    <t>Ensemble</t>
  </si>
  <si>
    <t>Très favorisée</t>
  </si>
  <si>
    <t>Favorisée</t>
  </si>
  <si>
    <t>Moyenne</t>
  </si>
  <si>
    <t>Défavorisée</t>
  </si>
  <si>
    <t>Seconde GT</t>
  </si>
  <si>
    <t>Seconde Pro</t>
  </si>
  <si>
    <t>Académie</t>
  </si>
  <si>
    <t>6e</t>
  </si>
  <si>
    <t>5e</t>
  </si>
  <si>
    <t>4e</t>
  </si>
  <si>
    <t>3e</t>
  </si>
  <si>
    <t>Taux de mobilité des élèves résidents et scolarisés dans l'académie  - Taux de départ</t>
  </si>
  <si>
    <r>
      <rPr>
        <b/>
        <sz val="9"/>
        <color theme="1"/>
        <rFont val="Arial"/>
        <family val="2"/>
      </rPr>
      <t>Champ :</t>
    </r>
    <r>
      <rPr>
        <sz val="9"/>
        <color theme="1"/>
        <rFont val="Arial"/>
        <family val="2"/>
      </rPr>
      <t xml:space="preserve"> Élèves inscrits dans le 1er degré en grande section ou en élémentaire, en formation en collège (hors SEGPA) ou en Seconde France entière, secteurs public et privé sous contrat dans des établissements sous tutelle du MENJS.</t>
    </r>
  </si>
  <si>
    <r>
      <rPr>
        <b/>
        <sz val="9"/>
        <color theme="1"/>
        <rFont val="Arial"/>
        <family val="2"/>
      </rPr>
      <t xml:space="preserve">Source : </t>
    </r>
    <r>
      <rPr>
        <sz val="9"/>
        <color theme="1"/>
        <rFont val="Arial"/>
        <family val="2"/>
      </rPr>
      <t>MENJS-DEPP - Rectorat -DEP</t>
    </r>
  </si>
  <si>
    <t>Intra académique ou intra départemental</t>
  </si>
  <si>
    <t>Taux de mobilité des élèves résidents et scolarisés dans l'académie  - Taux d'arrivée</t>
  </si>
  <si>
    <r>
      <rPr>
        <b/>
        <sz val="9"/>
        <color theme="1"/>
        <rFont val="Arial"/>
        <family val="2"/>
      </rPr>
      <t>Champ :</t>
    </r>
    <r>
      <rPr>
        <sz val="9"/>
        <color theme="1"/>
        <rFont val="Arial"/>
        <family val="2"/>
      </rPr>
      <t xml:space="preserve"> Élèves en formation en collège (hors SEGPA) ou en seconde, secteur public et privé sous contrat dans des établissements sous tutelle du MENJS.</t>
    </r>
  </si>
  <si>
    <r>
      <rPr>
        <b/>
        <sz val="9"/>
        <color theme="1"/>
        <rFont val="Arial"/>
        <family val="2"/>
      </rPr>
      <t xml:space="preserve">Source : </t>
    </r>
    <r>
      <rPr>
        <sz val="9"/>
        <color theme="1"/>
        <rFont val="Arial"/>
        <family val="2"/>
      </rPr>
      <t>MENJS-DEPP - Rectorat - DEP</t>
    </r>
  </si>
  <si>
    <t>Code</t>
  </si>
  <si>
    <t>Libellé</t>
  </si>
  <si>
    <t>zp1802</t>
  </si>
  <si>
    <t>Saint-Amand-Montrond</t>
  </si>
  <si>
    <t>zp1805</t>
  </si>
  <si>
    <t>Châteaudun</t>
  </si>
  <si>
    <t>zp1813</t>
  </si>
  <si>
    <t>Chinon</t>
  </si>
  <si>
    <t>zp1820</t>
  </si>
  <si>
    <t>Montargis</t>
  </si>
  <si>
    <t>zp1810</t>
  </si>
  <si>
    <t>Châteauroux</t>
  </si>
  <si>
    <t>zp1808</t>
  </si>
  <si>
    <t>Argenton-sur-Creuse</t>
  </si>
  <si>
    <t>zp1822</t>
  </si>
  <si>
    <t>Pithiviers</t>
  </si>
  <si>
    <t>zp1819</t>
  </si>
  <si>
    <t>Gien</t>
  </si>
  <si>
    <t>zp1804</t>
  </si>
  <si>
    <t>Chartres</t>
  </si>
  <si>
    <t>zp1801</t>
  </si>
  <si>
    <t>Bourges</t>
  </si>
  <si>
    <t>zp1818</t>
  </si>
  <si>
    <t>Vendôme</t>
  </si>
  <si>
    <t>zp1812</t>
  </si>
  <si>
    <t>Issoudun</t>
  </si>
  <si>
    <t>zp1814</t>
  </si>
  <si>
    <t>Loches</t>
  </si>
  <si>
    <t>zp1811</t>
  </si>
  <si>
    <t>La Châtre</t>
  </si>
  <si>
    <t>zp1807</t>
  </si>
  <si>
    <t>Nogent-le-Rotrou</t>
  </si>
  <si>
    <t>zp1809</t>
  </si>
  <si>
    <t>Le Blanc</t>
  </si>
  <si>
    <t>zp1806</t>
  </si>
  <si>
    <t>Dreux</t>
  </si>
  <si>
    <t>zp1815</t>
  </si>
  <si>
    <t>Tours</t>
  </si>
  <si>
    <t>zp1821</t>
  </si>
  <si>
    <t>Orléans</t>
  </si>
  <si>
    <t>zp1803</t>
  </si>
  <si>
    <t>Vierzon</t>
  </si>
  <si>
    <t>zp1817</t>
  </si>
  <si>
    <t>Romorantin-Lanthenay</t>
  </si>
  <si>
    <t>zp1816</t>
  </si>
  <si>
    <t>Blois</t>
  </si>
  <si>
    <t>1er degré</t>
  </si>
  <si>
    <t>Taux de départ (%)</t>
  </si>
  <si>
    <t>Taux d'arrivée (%)</t>
  </si>
  <si>
    <t>2nd degré 
(1er cycle hors SEGPA et seconde)</t>
  </si>
  <si>
    <t xml:space="preserve">Champ source et méthode </t>
  </si>
  <si>
    <r>
      <rPr>
        <b/>
        <sz val="10"/>
        <color theme="1"/>
        <rFont val="Arial"/>
        <family val="2"/>
      </rPr>
      <t>Source :</t>
    </r>
    <r>
      <rPr>
        <sz val="10"/>
        <color theme="1"/>
        <rFont val="Arial"/>
        <family val="2"/>
      </rPr>
      <t xml:space="preserve"> MENJS-DEPP, système SCOLARITÉ, Diapre. </t>
    </r>
  </si>
  <si>
    <t>Méthode :</t>
  </si>
  <si>
    <r>
      <rPr>
        <b/>
        <sz val="10"/>
        <color theme="1"/>
        <rFont val="Arial"/>
        <family val="2"/>
      </rPr>
      <t>La mobilité résidentielle</t>
    </r>
    <r>
      <rPr>
        <sz val="10"/>
        <color theme="1"/>
        <rFont val="Arial"/>
        <family val="2"/>
      </rPr>
      <t xml:space="preserve"> dans le premier degré (comme dans le second degré) est mesurée en comparant les communes de résidence entre deux années scolaires. La commune de résidence de l'année scolaire antérieure n'étant pas directement disponible dans les extractions Diapre, nous avons été amenés à réaliser des appariements entre extractions Diapre issues de deux années scolaires consécutives pour procéder à ces comparaisons. Dans ce cadre, nous avons effectués les appariements suivants :
- appariements entre Diapre janvier de l'année scolaire 2018/2019, Diapre juin de l’année scolaire 2018/2019 et Diapre juin de l’année scolaire 2019/2020 pour étudier la mobilité entre les années scolaires 2018/2019 et 2019/2020 (soit deux appariements);
-  appariement entre Diapre janvier de l'année scolaire 2019/2020, Diapre juin de l’année scolaire 2019/2020 et Diapre janvier de l’année scolaire 2020/2021 pour étudier la mobilité entre les années scolaires 2019/2020 et 2020/2021 (soit deux appariements);
-  appariement entre Diapre janvier de l'année scolaire 2020/2021, Diapre juin de l’année scolaire 2020/2021 et Diapre janvier de l’année scolaire 2021/2022 pour étudier la mobilité entre les années scolaires 2020/2021 et 2021/2022 (soit deux appariements).
Ne disposant pas d’identifiant direct permettant d’appareiller directement les extractions Diapre entre elles, nous avons utilisé comme clé d’appariement la clé constituée des variables suivantes :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janvier de l'année scolaire N/N+1 pour les appariements entre juin N et janvier N+1;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juin de l'année scolaire N-1/N pour les appariements entre janvier N et juin N;
Dans le cadre de ces appariements, nous avons été amenés à </t>
    </r>
    <r>
      <rPr>
        <b/>
        <sz val="10"/>
        <color theme="1"/>
        <rFont val="Arial"/>
        <family val="2"/>
      </rPr>
      <t>exclure</t>
    </r>
    <r>
      <rPr>
        <sz val="10"/>
        <color theme="1"/>
        <rFont val="Arial"/>
        <family val="2"/>
      </rPr>
      <t xml:space="preserve"> de notre champ </t>
    </r>
    <r>
      <rPr>
        <b/>
        <sz val="10"/>
        <color theme="1"/>
        <rFont val="Arial"/>
        <family val="2"/>
      </rPr>
      <t>les élèves inscrits en très petite, en petite et en moyenne section de maternelle aux rentrées 2019, 2020 et 2021</t>
    </r>
    <r>
      <rPr>
        <sz val="10"/>
        <color theme="1"/>
        <rFont val="Arial"/>
        <family val="2"/>
      </rPr>
      <t xml:space="preserve">. Comme mentionné précédemment, les extractions Diapre ne permettent pas de disposer de la commune de résidence des années scolaires antérieures autrement que par appariement. Par conséquent, si un élève n’était pas scolarisé les années scolaires précédentes, on ne peut retrouver, même par cette méthode, sa commune de résidence pour les deux années scolaires précédentes. De ce fait, parmi les élèves de très petite, de petite et de moyenne section, seule la mobilité des élèves de moyenne section inscrits en très petite section deux ans auparavant était mesurable. Cette dernière catégorie ne représentant qu’une partie des élèves scolarisés en moyenne section (moins de 13 %), nous avons pris le parti de ne pas l’inclure dans notre étude.
</t>
    </r>
  </si>
  <si>
    <r>
      <t>L'origine sociale des élèves du second degré</t>
    </r>
    <r>
      <rPr>
        <sz val="10"/>
        <color theme="1"/>
        <rFont val="Arial"/>
        <family val="2"/>
      </rPr>
      <t xml:space="preserve"> est appréhendée en quatre catégories selon un regroupement des PCS des responsables légaux. Ainsi,  la  catégorie  «très  favorisée»  regroupe  les  chefs  d'entreprise  de  dix  salariés  ou  plus,  les  cadres  et professions  intellectuelles  supérieures,  les  instituteurs  et  les  professeurs  des  écoles.  La  catégorie «favorisée»  regroupe  les  professions  intermédiaires  (sauf  instituteurs  et  professeurs  des  écoles),  les retraités  cadres  et  des  professions  intermédiaires.  La  catégorie  «moyenne»  regroupe  les  agriculteurs exploitants,  les  artisans  et  commerçants,  et  les  employés.  La  catégorie  «défavorisée»  regroupe  les ouvriers,  les  retraités  ouvriers  et  employés,  les  autres  inactifs  (chômeurs  n'ayant  jamais  travaillé, personnes  sans  activité  professionnelle). 
La qualité relative de la variable indiquant la PCS du responsable légal de l'élève dans les extractions Diapre (52,6 % de taux de réponse) ne nous a pas permis d'appréhender la mobilité résidentielle sous l'angle de</t>
    </r>
    <r>
      <rPr>
        <b/>
        <sz val="10"/>
        <color theme="1"/>
        <rFont val="Arial"/>
        <family val="2"/>
      </rPr>
      <t xml:space="preserve"> l'origine sociale dans le</t>
    </r>
    <r>
      <rPr>
        <sz val="10"/>
        <color theme="1"/>
        <rFont val="Arial"/>
        <family val="2"/>
      </rPr>
      <t xml:space="preserve"> </t>
    </r>
    <r>
      <rPr>
        <b/>
        <sz val="10"/>
        <color theme="1"/>
        <rFont val="Arial"/>
        <family val="2"/>
      </rPr>
      <t>premier degré</t>
    </r>
    <r>
      <rPr>
        <sz val="10"/>
        <color theme="1"/>
        <rFont val="Arial"/>
        <family val="2"/>
      </rPr>
      <t>.</t>
    </r>
  </si>
  <si>
    <t>Cette étude s’inscrit dans une opération de publication coordonnée entre la Direction de l’évaluation, de la prospective et de la performance – service statistique du ministère de l’Education nationale, de la jeunesse et des sports – qui propose un regard national sur la mesure et la description des mobilités résidentielles des élèves et de leurs familles, et les académies ou les régions académiques, qui développent des éclairages locaux sur le sujet.</t>
  </si>
  <si>
    <r>
      <rPr>
        <b/>
        <sz val="10"/>
        <color theme="1"/>
        <rFont val="Arial"/>
        <family val="2"/>
      </rPr>
      <t>Champ :</t>
    </r>
    <r>
      <rPr>
        <sz val="10"/>
        <color theme="1"/>
        <rFont val="Arial"/>
        <family val="2"/>
      </rPr>
      <t xml:space="preserve"> cette Note d’Information couvre les effectifs sous statut scolaire suivant une formation au premier degré, en collège (hors Segpa) ou en seconde des secteurs public et privé sous contrat. Sont donc exclus du champ les élèves inscrits dans un établissement du premier ou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scolarisés dans un établissement du secteur privé hors contrat.
Le champ de l’étude relatif au premier degré se limite aux élèves inscrits dans le premier degré aux rentrées 2020, 2021 et 2022, ayant déclaré une commune de résidence à chacune de ces rentrées et inscrits dans un des niveaux allant de la grande section de maternelle au CM2.
Dans le premier degré, comme dans le second degré, le champ des élèves concernés par la mobilité résidentielle une année scolaire donnée est celui des élèves dont la commune de résidence enregistrée pour l’année scolaire considérée, identifiée par son code INSEE, diffère de celle déclarée pour l’année scolaire antérieure. 
Les mobilités résidentielles depuis l’étranger ou vers un pays étranger sont également exclues du champ de l’étude, faute d’une précision suffisante sur les adresses étrangères dans les systèmes d’information.
</t>
    </r>
  </si>
  <si>
    <t>Année Scolaire en cours</t>
  </si>
  <si>
    <t>Elèves "mobiles"</t>
  </si>
  <si>
    <t>Rural -&gt; Rural</t>
  </si>
  <si>
    <t>Urbain -&gt; Urbain</t>
  </si>
  <si>
    <t>Rural -&gt; Urbain</t>
  </si>
  <si>
    <t>Urbain -&gt; Rural</t>
  </si>
  <si>
    <r>
      <rPr>
        <b/>
        <sz val="9"/>
        <color theme="1"/>
        <rFont val="Arial"/>
        <family val="2"/>
      </rPr>
      <t>Champ :</t>
    </r>
    <r>
      <rPr>
        <sz val="9"/>
        <color theme="1"/>
        <rFont val="Arial"/>
        <family val="2"/>
      </rPr>
      <t xml:space="preserve"> Élèves inscrits dans le 1er degré, France entière, secteurs public et privé sous contrat. </t>
    </r>
  </si>
  <si>
    <r>
      <rPr>
        <b/>
        <sz val="9"/>
        <color theme="1"/>
        <rFont val="Arial"/>
        <family val="2"/>
      </rPr>
      <t xml:space="preserve">Source : </t>
    </r>
    <r>
      <rPr>
        <sz val="9"/>
        <color theme="1"/>
        <rFont val="Arial"/>
        <family val="2"/>
      </rPr>
      <t>MENJS-DEPP. - Rectorat -DEP</t>
    </r>
  </si>
  <si>
    <t>Inter académique ou inter départemental</t>
  </si>
  <si>
    <t>Les aires d'éducation "Parcours"</t>
  </si>
  <si>
    <r>
      <t xml:space="preserve">Ce zonage a été développé en 2021 par des services statistiques du ministère de l’Education nationale, de la jeunesse et des Sports (MENJS) pour répondre à des problématiques liés au parcours et à la réussite des élèves. Il s’appuie sur les flux d’élèves entre les communes de résidence et les communes de scolarisation sur l’ensemble des établissements public et privé de l’Education nationale.
La méthodologie de construction respecte la logique principale des zonages statistiques, au sens où elle constitue une partition du territoire constitué par les départements de France métropolitaine et d’outre-mer. Le zonage a été réalisé à partir de regroupement de communes. Ainsi, il permet une utilisation simple et la mise en relation avec la plupart des bases de données disponibles. En outre, il offre une maille territoriale pertinente pour le suivi fin des politiques éducatives.
Dans l’académie d’Orléans-Tours, </t>
    </r>
    <r>
      <rPr>
        <b/>
        <sz val="11"/>
        <color theme="1"/>
        <rFont val="Calibri"/>
        <family val="2"/>
        <scheme val="minor"/>
      </rPr>
      <t>22 aires d’éducation « Parcours » ont été construites</t>
    </r>
    <r>
      <rPr>
        <sz val="11"/>
        <color theme="1"/>
        <rFont val="Calibri"/>
        <family val="2"/>
        <scheme val="minor"/>
      </rPr>
      <t>. 3 dans le Cher, 4 en Eure-et-Loir, 5 dans l’Indre, 3 en Indre-et-Loire, 3 dans le Loir-et-Cher et 4 dans le Loiret.</t>
    </r>
  </si>
  <si>
    <t>Solde</t>
  </si>
  <si>
    <r>
      <t xml:space="preserve">Figure 1 : </t>
    </r>
    <r>
      <rPr>
        <b/>
        <sz val="11"/>
        <rFont val="Calibri"/>
        <family val="2"/>
        <scheme val="minor"/>
      </rPr>
      <t>Taux de mobilité des élèves dans l'académie d'Orléans-Tours</t>
    </r>
  </si>
  <si>
    <t>2nd degré</t>
  </si>
  <si>
    <t>1er cycle du 2nd degré</t>
  </si>
  <si>
    <r>
      <rPr>
        <b/>
        <sz val="9"/>
        <color rgb="FF000000"/>
        <rFont val="Arial"/>
        <family val="2"/>
      </rPr>
      <t>Lecture :</t>
    </r>
    <r>
      <rPr>
        <sz val="9"/>
        <color rgb="FF000000"/>
        <rFont val="Arial"/>
        <family val="2"/>
      </rPr>
      <t xml:space="preserve"> à la rentrée 2021, 6,3 % des élèves du premier degré, résidants et scolarisés dans l'académie d'Orléans-Tours à la rentrée 2020, ont changé de commune de résidence par rapport à la rentrée précédente. Ces taux sont égaux respectivement à 6,8 % et 8,8 % à la rentrée 2020.</t>
    </r>
  </si>
  <si>
    <r>
      <t>Figure 2 :</t>
    </r>
    <r>
      <rPr>
        <b/>
        <sz val="11"/>
        <rFont val="Calibri"/>
        <family val="2"/>
        <scheme val="minor"/>
      </rPr>
      <t xml:space="preserve"> Mobilité résidentielle des élèves du 1er degré, des élèves du 1er cycle du 2nd degré et en seconde par niveau (%)</t>
    </r>
  </si>
  <si>
    <r>
      <t xml:space="preserve">Figure 3 : </t>
    </r>
    <r>
      <rPr>
        <b/>
        <sz val="11"/>
        <rFont val="Calibri"/>
        <family val="2"/>
        <scheme val="minor"/>
      </rPr>
      <t xml:space="preserve">Mobilité résidentielle des élèves du 1er cycle du 2nd degré et en seconde selon l'origine sociale </t>
    </r>
  </si>
  <si>
    <t>Niveau</t>
  </si>
  <si>
    <t>Rentrée 
scolaire</t>
  </si>
  <si>
    <t>Mobilité intra académique</t>
  </si>
  <si>
    <t>Mobilité inter académique</t>
  </si>
  <si>
    <t>2nde degré</t>
  </si>
  <si>
    <t>Taux départ</t>
  </si>
  <si>
    <t>Taux d'arrivée</t>
  </si>
  <si>
    <r>
      <rPr>
        <b/>
        <sz val="11"/>
        <color rgb="FFFF0000"/>
        <rFont val="Calibri"/>
        <family val="2"/>
        <scheme val="minor"/>
      </rPr>
      <t>Figure 6b</t>
    </r>
    <r>
      <rPr>
        <b/>
        <sz val="11"/>
        <color theme="1"/>
        <rFont val="Calibri"/>
        <family val="2"/>
        <scheme val="minor"/>
      </rPr>
      <t xml:space="preserve"> : Mobilités résidentielle dans le second degré (1er cycle et seconde) selon le département de départ et d'arrivée en 2021-2022</t>
    </r>
  </si>
  <si>
    <t>Mobilité 
intra académique</t>
  </si>
  <si>
    <t>Mobilité 
inter académique</t>
  </si>
  <si>
    <r>
      <rPr>
        <b/>
        <sz val="9"/>
        <color rgb="FF000000"/>
        <rFont val="Arial"/>
        <family val="2"/>
      </rPr>
      <t>Lecture :</t>
    </r>
    <r>
      <rPr>
        <sz val="9"/>
        <color rgb="FF000000"/>
        <rFont val="Arial"/>
        <family val="2"/>
      </rPr>
      <t xml:space="preserve"> 1,6 % des écoliers, résidants et scolarisés dans une commune de l'académie à la rentrée 2020, ont déménagé dans une commune hors académie à la rentrée 2021 (taux de départ). Parallèlement, à la rentrée 2021, 1,8 % des écoliers résidants et scolarisés dans une commune de l'académie, résidaient dans une commune hors académie à la rentrée 2020 (taux d'arrivée). </t>
    </r>
  </si>
  <si>
    <r>
      <rPr>
        <b/>
        <sz val="11"/>
        <color rgb="FFFF0000"/>
        <rFont val="Calibri"/>
        <family val="2"/>
        <scheme val="minor"/>
      </rPr>
      <t>Figure 5</t>
    </r>
    <r>
      <rPr>
        <b/>
        <sz val="11"/>
        <color theme="1"/>
        <rFont val="Calibri"/>
        <family val="2"/>
        <scheme val="minor"/>
      </rPr>
      <t xml:space="preserve"> : Mobilités résidentielle dans l'académie d'Orléans-Tours selon la commune de départ et d'arrivée en 2021-2022</t>
    </r>
  </si>
  <si>
    <t>Sixieme</t>
  </si>
  <si>
    <t>Cinquieme</t>
  </si>
  <si>
    <t>Quatrieme</t>
  </si>
  <si>
    <t>Troisieme</t>
  </si>
  <si>
    <r>
      <rPr>
        <b/>
        <sz val="10"/>
        <color rgb="FFFF0000"/>
        <rFont val="Arial"/>
        <family val="2"/>
      </rPr>
      <t>Figure 4-b</t>
    </r>
    <r>
      <rPr>
        <b/>
        <sz val="10"/>
        <color theme="1"/>
        <rFont val="Arial"/>
        <family val="2"/>
      </rPr>
      <t xml:space="preserve"> : Mobilité intra et inter académique dans le second degré, par niveau – Rentrées 2019, 2020 et 2021 (en %)</t>
    </r>
  </si>
  <si>
    <t>1er Degré - Total (Intra+Inter)</t>
  </si>
  <si>
    <t>2nd Degré (1er cycle hors SEGPA et seconde) - Total (Intra+Inter)</t>
  </si>
  <si>
    <t>2nd Degré (1er cycle hors SEGPA et seconde) - Total (Inter)</t>
  </si>
  <si>
    <t>Cher</t>
  </si>
  <si>
    <t>Eure-et-Loir</t>
  </si>
  <si>
    <t>Indre</t>
  </si>
  <si>
    <t>Indre-et-Loire</t>
  </si>
  <si>
    <t>Loir-et-Cher</t>
  </si>
  <si>
    <t>Loiret</t>
  </si>
  <si>
    <r>
      <rPr>
        <b/>
        <sz val="11"/>
        <color rgb="FFFF0000"/>
        <rFont val="Calibri"/>
        <family val="2"/>
        <scheme val="minor"/>
      </rPr>
      <t>Figure 6a</t>
    </r>
    <r>
      <rPr>
        <b/>
        <sz val="11"/>
        <color theme="1"/>
        <rFont val="Calibri"/>
        <family val="2"/>
        <scheme val="minor"/>
      </rPr>
      <t xml:space="preserve"> : Mobilité résidentielle dans le premier degré selon le département de départ et d'arrivée en 2021-2022</t>
    </r>
  </si>
  <si>
    <r>
      <rPr>
        <b/>
        <sz val="9"/>
        <color rgb="FF000000"/>
        <rFont val="Arial"/>
        <family val="2"/>
      </rPr>
      <t>Lecture :</t>
    </r>
    <r>
      <rPr>
        <sz val="9"/>
        <color rgb="FF000000"/>
        <rFont val="Arial"/>
        <family val="2"/>
      </rPr>
      <t xml:space="preserve"> 1,8 % des écoliers, résidants et scolarisés dans une commune du Loir-et-Cher à la rentrée 2020, ont déménagé dans une commune hors du Loir-et-Cher à la rentrée 2021 (taux de départ). Parallèlement, à la rentrée 2021, 2,4 % des écoliers, résidants et scolarisés dans une commune du Loir-et-Cher, résidaient dans une commune hors du Loir-et-Cher à la rentrée 2020 (taux d'arrivée). </t>
    </r>
  </si>
  <si>
    <r>
      <rPr>
        <b/>
        <sz val="9"/>
        <color rgb="FF000000"/>
        <rFont val="Arial"/>
        <family val="2"/>
      </rPr>
      <t>Lecture :</t>
    </r>
    <r>
      <rPr>
        <sz val="9"/>
        <color rgb="FF000000"/>
        <rFont val="Arial"/>
        <family val="2"/>
      </rPr>
      <t xml:space="preserve"> 2,3 % des collégiens et lycéens de seconde, résidants et scolarisés dans une commune du Cher à la rentrée 2020, ont déménagé dans une commune hors du Cher à la rentrée 2021 (taux de départ). Parallèlement, à la rentrée 2021, 2,4 % des collégiens et lycéens de seconde, résidants et scolarisés dans une commune du Cher, résidaient dans une commune hors du Cher à la rentrée 2020 (taux d'arrivée). </t>
    </r>
  </si>
  <si>
    <r>
      <t xml:space="preserve">Figure 3b : </t>
    </r>
    <r>
      <rPr>
        <b/>
        <sz val="11"/>
        <rFont val="Calibri"/>
        <family val="2"/>
        <scheme val="minor"/>
      </rPr>
      <t>Mobilité résidentielle des élèves du 1er cycle du 2nd degré et en seconde selon l'origine sociale et le niveau</t>
    </r>
  </si>
  <si>
    <r>
      <rPr>
        <b/>
        <sz val="10"/>
        <color rgb="FFFF0000"/>
        <rFont val="Arial"/>
        <family val="2"/>
      </rPr>
      <t>Figure 4a</t>
    </r>
    <r>
      <rPr>
        <b/>
        <sz val="10"/>
        <color theme="1"/>
        <rFont val="Arial"/>
        <family val="2"/>
      </rPr>
      <t xml:space="preserve"> – Mobilité intra et inter académique dans le premier degré, par niveau – Rentrées 2019, 2020 et 2021 (en %)</t>
    </r>
  </si>
  <si>
    <r>
      <rPr>
        <b/>
        <sz val="9"/>
        <color rgb="FF000000"/>
        <rFont val="Arial"/>
        <family val="2"/>
      </rPr>
      <t>Lecture :</t>
    </r>
    <r>
      <rPr>
        <sz val="9"/>
        <color rgb="FF000000"/>
        <rFont val="Arial"/>
        <family val="2"/>
      </rPr>
      <t xml:space="preserve"> à la rentrée 2021, 4,7 % des écoliers de GS, résidants et scolarisés dans l'académie d'Orléans-Tours à la rentrée 2020, ont changé de commune de résidence par rapport à la rentrée précédente, contre 4,5 % à la rentrée 2020.</t>
    </r>
  </si>
  <si>
    <r>
      <rPr>
        <b/>
        <sz val="9"/>
        <color rgb="FF000000"/>
        <rFont val="Arial"/>
        <family val="2"/>
      </rPr>
      <t>Lecture :</t>
    </r>
    <r>
      <rPr>
        <sz val="9"/>
        <color rgb="FF000000"/>
        <rFont val="Arial"/>
        <family val="2"/>
      </rPr>
      <t xml:space="preserve"> à la rentrée 2021, 7,8 % des élèves de 6ème, résidants et scolarisés dans l'académie d'Orléans-Tours à la rentrée 2020, ont changé de commune de résidence par rapport à la rentrée précédente, contre 7,9 % à la rentrée 2020.</t>
    </r>
  </si>
  <si>
    <r>
      <rPr>
        <b/>
        <sz val="9"/>
        <color rgb="FF000000"/>
        <rFont val="Arial"/>
        <family val="2"/>
      </rPr>
      <t>Lecture :</t>
    </r>
    <r>
      <rPr>
        <sz val="9"/>
        <color rgb="FF000000"/>
        <rFont val="Arial"/>
        <family val="2"/>
      </rPr>
      <t xml:space="preserve"> à la rentrée 2021, 6,3 % des élèves du premier degré, résidants et scolarisés dans l'académie à la rentrée 2020, ont changé de commune de résidence par rapport à la rentrée précédente (contre 5,8 % à la rentrée 2020). 1,9 % (soit 30,6 % d'entre eux) ont quitté une commune rurale pour une autre commune rurale. </t>
    </r>
  </si>
  <si>
    <r>
      <rPr>
        <b/>
        <sz val="9"/>
        <color rgb="FF000000"/>
        <rFont val="Arial"/>
        <family val="2"/>
      </rPr>
      <t>Lecture :</t>
    </r>
    <r>
      <rPr>
        <sz val="9"/>
        <color rgb="FF000000"/>
        <rFont val="Arial"/>
        <family val="2"/>
      </rPr>
      <t xml:space="preserve"> à la rentrée 2021, 7,2 % des collégiens et des lycéens de seconde, résidants et scolarisés dans l'académie à la rentrée 2020, ont changé de commune de résidence par rapport à la rentrée précédente (contre 6,7 % à la rentrée 2020). 2,2 % (soit 31,1 % d'entre eux) ont quitté une commune rurale pour une autre commune rurale. </t>
    </r>
  </si>
  <si>
    <r>
      <t xml:space="preserve">Figure 7b : </t>
    </r>
    <r>
      <rPr>
        <b/>
        <sz val="10"/>
        <rFont val="Arial"/>
        <family val="2"/>
      </rPr>
      <t>Trajectoires résidentielles des élèves du 1er cycle (hors SEGPA) et en Seconde aux rentrées 2019, 2020 et 2021 (en %) - Taux départ</t>
    </r>
  </si>
  <si>
    <r>
      <t xml:space="preserve">Figure 7a : </t>
    </r>
    <r>
      <rPr>
        <b/>
        <sz val="10"/>
        <rFont val="Arial"/>
        <family val="2"/>
      </rPr>
      <t>Trajectoires résidentielles des élèves du premier degré aux rentrées 2019, 2020 et 2021 (en %) - Taux départ</t>
    </r>
  </si>
  <si>
    <r>
      <rPr>
        <b/>
        <sz val="9"/>
        <color rgb="FF000000"/>
        <rFont val="Arial"/>
        <family val="2"/>
      </rPr>
      <t>Lecture :</t>
    </r>
    <r>
      <rPr>
        <sz val="9"/>
        <color rgb="FF000000"/>
        <rFont val="Arial"/>
        <family val="2"/>
      </rPr>
      <t xml:space="preserve"> à la rentrée 2021, 6,9 % des écoliers et 7,0 % des collégiens (hors SEGPA) et des lycéens de seconde, résidants et scolarisés dans l'aire d'éducation "Parcours" de Bourges à la rentrée 2020, ont changé de commune de résidence par rapport à la rentrée précédente. Ces taux de mobilité sont identiques pour les élèves résidents et scolarisés dans cette aire d'éducation à la rentrée 2021. </t>
    </r>
  </si>
  <si>
    <r>
      <t xml:space="preserve">Figure 8 : </t>
    </r>
    <r>
      <rPr>
        <b/>
        <sz val="11"/>
        <rFont val="Calibri"/>
        <family val="2"/>
        <scheme val="minor"/>
      </rPr>
      <t>Taux de mobilité des élèves résidents et scolarisés dans l'académie selon les aires d'éducation "Parcours" en 2021-2022 - Taux de départ et Taux d'arrivée</t>
    </r>
  </si>
  <si>
    <r>
      <rPr>
        <b/>
        <sz val="9"/>
        <color rgb="FF000000"/>
        <rFont val="Arial"/>
        <family val="2"/>
      </rPr>
      <t>Lecture :</t>
    </r>
    <r>
      <rPr>
        <sz val="9"/>
        <color rgb="FF000000"/>
        <rFont val="Arial"/>
        <family val="2"/>
      </rPr>
      <t xml:space="preserve"> à la rentrée 2021, 6,5 % des élèves du premier degré et 7,3 % des élèves en formation en collège ou en seconde, résidants et scolarisés dans l'académie d'Orléans-Tours à la rentrée 2021, ont changé de commune de résidence par rapport à la rentrée précédente. Ces taux sont égaux respectivement à 5,9 % et 6,8 % à la rentrée 2020.</t>
    </r>
  </si>
  <si>
    <r>
      <rPr>
        <b/>
        <sz val="9"/>
        <color rgb="FF000000"/>
        <rFont val="Arial"/>
        <family val="2"/>
      </rPr>
      <t>Lecture :</t>
    </r>
    <r>
      <rPr>
        <sz val="9"/>
        <color rgb="FF000000"/>
        <rFont val="Arial"/>
        <family val="2"/>
      </rPr>
      <t xml:space="preserve"> à la rentrée 2021, 6,3 % des élèves du premier degré et 7,2 % des élèves en formation en collège ou en seconde, résidants et scolarisés dans l'académie d'Orléans-Tours à la rentrée 2020, ont changé de commune de résidence par rapport à la rentrée précédente. Ces taux sont égaux respectivement à 5,8 % et 6,7 % à la rentrée 2020.</t>
    </r>
  </si>
  <si>
    <r>
      <rPr>
        <b/>
        <sz val="9"/>
        <color rgb="FF000000"/>
        <rFont val="Arial"/>
        <family val="2"/>
      </rPr>
      <t>Lecture :</t>
    </r>
    <r>
      <rPr>
        <sz val="9"/>
        <color rgb="FF000000"/>
        <rFont val="Arial"/>
        <family val="2"/>
      </rPr>
      <t xml:space="preserve"> à la rentrée 2021, 7,2 % des élèves de CP et 9 % des élèves de 6ème, résidants et scolarisés dans l'académie d'Orléans-Tours à la rentrée 2020, ont changé de commune de résidence par rapport à la rentrée précédente. Ces taux sont égaux respectivement à 6,8 % et 8,8 % à la rentrée 2020.</t>
    </r>
  </si>
  <si>
    <r>
      <rPr>
        <b/>
        <sz val="9"/>
        <color rgb="FF000000"/>
        <rFont val="Arial"/>
        <family val="2"/>
      </rPr>
      <t>Lecture :</t>
    </r>
    <r>
      <rPr>
        <sz val="9"/>
        <color rgb="FF000000"/>
        <rFont val="Arial"/>
        <family val="2"/>
      </rPr>
      <t xml:space="preserve"> à la rentrée 2021, 7,9 % des élèves en formation en collège ou en seconde d'origine sociale défavorisée, résidants et scolarisés dans l'académie d'Orléans-Tours à la rentrée 2020, ont changé de commune de résidence par rapport à la rentrée précédente, contre 7,5 % à la rentrée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</si>
</sst>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0.0"/>
    <numFmt numFmtId="165" formatCode="0.0%"/>
    <numFmt numFmtId="166" formatCode="#,##0.0"/>
  </numFmts>
  <fonts count="25" x14ac:knownFonts="1">
    <font>
      <sz val="11"/>
      <color theme="1"/>
      <name val="Calibri"/>
      <family val="2"/>
      <scheme val="minor"/>
    </font>
    <font>
      <sz val="11"/>
      <color theme="1"/>
      <name val="Calibri"/>
      <family val="2"/>
      <scheme val="minor"/>
    </font>
    <font>
      <b/>
      <sz val="8"/>
      <name val="Arial"/>
      <family val="2"/>
    </font>
    <font>
      <sz val="8"/>
      <name val="Arial"/>
      <family val="2"/>
    </font>
    <font>
      <b/>
      <sz val="11"/>
      <color rgb="FFFF0000"/>
      <name val="Calibri"/>
      <family val="2"/>
      <scheme val="minor"/>
    </font>
    <font>
      <sz val="11"/>
      <name val="Calibri"/>
      <family val="2"/>
      <scheme val="minor"/>
    </font>
    <font>
      <sz val="9"/>
      <color rgb="FF000000"/>
      <name val="Arial"/>
      <family val="2"/>
    </font>
    <font>
      <b/>
      <sz val="9"/>
      <color rgb="FF000000"/>
      <name val="Arial"/>
      <family val="2"/>
    </font>
    <font>
      <sz val="9"/>
      <color theme="1"/>
      <name val="Arial"/>
      <family val="2"/>
    </font>
    <font>
      <b/>
      <sz val="9"/>
      <color theme="1"/>
      <name val="Arial"/>
      <family val="2"/>
    </font>
    <font>
      <sz val="9"/>
      <color theme="1"/>
      <name val="Calibri"/>
      <family val="2"/>
      <scheme val="minor"/>
    </font>
    <font>
      <b/>
      <sz val="9"/>
      <name val="Arial"/>
      <family val="2"/>
    </font>
    <font>
      <b/>
      <sz val="10"/>
      <name val="Arial"/>
      <family val="2"/>
    </font>
    <font>
      <sz val="12"/>
      <name val="Calibri"/>
      <family val="2"/>
    </font>
    <font>
      <b/>
      <sz val="10"/>
      <color theme="1"/>
      <name val="Arial"/>
      <family val="2"/>
    </font>
    <font>
      <sz val="10"/>
      <color theme="1"/>
      <name val="Arial"/>
      <family val="2"/>
    </font>
    <font>
      <sz val="10"/>
      <name val="Arial"/>
      <family val="2"/>
    </font>
    <font>
      <i/>
      <sz val="8"/>
      <name val="Arial"/>
      <family val="2"/>
    </font>
    <font>
      <b/>
      <sz val="10"/>
      <color rgb="FFFF0000"/>
      <name val="Arial"/>
      <family val="2"/>
    </font>
    <font>
      <sz val="10"/>
      <color rgb="FFFF0000"/>
      <name val="Arial"/>
      <family val="2"/>
    </font>
    <font>
      <sz val="9"/>
      <name val="Arial"/>
      <family val="2"/>
    </font>
    <font>
      <b/>
      <sz val="11"/>
      <color theme="1"/>
      <name val="Calibri"/>
      <family val="2"/>
      <scheme val="minor"/>
    </font>
    <font>
      <b/>
      <sz val="11"/>
      <name val="Calibri"/>
      <family val="2"/>
      <scheme val="minor"/>
    </font>
    <font>
      <b/>
      <sz val="8"/>
      <color theme="1"/>
      <name val="Arial"/>
      <family val="2"/>
    </font>
    <font>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16" fillId="0" borderId="0"/>
    <xf numFmtId="43" fontId="1" fillId="0" borderId="0" applyFont="0" applyFill="0" applyBorder="0" applyAlignment="0" applyProtection="0"/>
  </cellStyleXfs>
  <cellXfs count="104">
    <xf numFmtId="0" fontId="0" fillId="0" borderId="0" xfId="0"/>
    <xf numFmtId="165" fontId="0" fillId="0" borderId="0" xfId="1" applyNumberFormat="1" applyFont="1"/>
    <xf numFmtId="165" fontId="0" fillId="0" borderId="0" xfId="0" applyNumberFormat="1"/>
    <xf numFmtId="0" fontId="2" fillId="0" borderId="1" xfId="0" applyFont="1" applyBorder="1" applyAlignment="1">
      <alignment horizontal="left" vertical="center"/>
    </xf>
    <xf numFmtId="0" fontId="3" fillId="0" borderId="1" xfId="0" applyFont="1" applyBorder="1" applyAlignment="1">
      <alignment horizontal="left" vertical="center"/>
    </xf>
    <xf numFmtId="165" fontId="0" fillId="0" borderId="1" xfId="1" applyNumberFormat="1" applyFont="1" applyBorder="1"/>
    <xf numFmtId="165" fontId="0" fillId="0" borderId="1" xfId="0" applyNumberFormat="1" applyBorder="1"/>
    <xf numFmtId="0" fontId="3" fillId="0" borderId="1" xfId="0" applyFont="1" applyFill="1" applyBorder="1" applyAlignment="1">
      <alignment horizontal="left" vertical="center"/>
    </xf>
    <xf numFmtId="165" fontId="0" fillId="0" borderId="1" xfId="1" applyNumberFormat="1" applyFont="1" applyFill="1" applyBorder="1"/>
    <xf numFmtId="0" fontId="0" fillId="0" borderId="1" xfId="0" applyBorder="1"/>
    <xf numFmtId="0" fontId="4" fillId="0" borderId="0" xfId="0" applyFont="1"/>
    <xf numFmtId="165" fontId="0" fillId="0" borderId="1" xfId="0" applyNumberFormat="1" applyFill="1" applyBorder="1"/>
    <xf numFmtId="0" fontId="0" fillId="0" borderId="0" xfId="0" applyFill="1"/>
    <xf numFmtId="0" fontId="0" fillId="0" borderId="1" xfId="0" applyFill="1" applyBorder="1"/>
    <xf numFmtId="165" fontId="0" fillId="0" borderId="0" xfId="0" applyNumberFormat="1" applyFill="1"/>
    <xf numFmtId="165" fontId="5" fillId="0" borderId="0" xfId="1" applyNumberFormat="1" applyFont="1" applyFill="1"/>
    <xf numFmtId="0" fontId="5" fillId="0" borderId="0" xfId="0" applyFont="1" applyFill="1"/>
    <xf numFmtId="165" fontId="1" fillId="0" borderId="0" xfId="1" applyNumberFormat="1" applyFont="1" applyFill="1"/>
    <xf numFmtId="165" fontId="1" fillId="0" borderId="1" xfId="1" applyNumberFormat="1" applyFont="1" applyBorder="1"/>
    <xf numFmtId="0" fontId="3" fillId="0" borderId="1" xfId="0" applyFont="1" applyBorder="1"/>
    <xf numFmtId="166" fontId="3" fillId="0" borderId="1" xfId="0" applyNumberFormat="1" applyFont="1" applyBorder="1"/>
    <xf numFmtId="164" fontId="3" fillId="0" borderId="1" xfId="0" applyNumberFormat="1" applyFont="1" applyBorder="1"/>
    <xf numFmtId="0" fontId="5" fillId="0" borderId="1" xfId="0" applyFont="1" applyBorder="1"/>
    <xf numFmtId="0" fontId="2" fillId="0" borderId="1" xfId="0" applyFont="1" applyFill="1" applyBorder="1" applyAlignment="1">
      <alignment vertical="top"/>
    </xf>
    <xf numFmtId="0" fontId="2" fillId="0" borderId="1" xfId="0" applyFont="1" applyFill="1" applyBorder="1" applyAlignment="1">
      <alignment horizontal="center" vertical="top"/>
    </xf>
    <xf numFmtId="165" fontId="3" fillId="0" borderId="1" xfId="1" applyNumberFormat="1" applyFont="1" applyBorder="1"/>
    <xf numFmtId="0" fontId="6" fillId="0" borderId="0" xfId="0" applyFont="1" applyFill="1" applyAlignment="1">
      <alignment vertical="center"/>
    </xf>
    <xf numFmtId="0" fontId="2" fillId="0" borderId="0" xfId="0" applyFont="1" applyAlignment="1">
      <alignment horizontal="left"/>
    </xf>
    <xf numFmtId="0" fontId="0" fillId="0" borderId="0" xfId="0" applyAlignment="1"/>
    <xf numFmtId="0" fontId="8" fillId="0" borderId="0" xfId="0" applyFont="1" applyAlignment="1">
      <alignment vertical="center"/>
    </xf>
    <xf numFmtId="0" fontId="10" fillId="0" borderId="0" xfId="0" applyFont="1" applyAlignment="1"/>
    <xf numFmtId="0" fontId="8" fillId="0" borderId="0" xfId="0" applyFont="1"/>
    <xf numFmtId="0" fontId="10" fillId="0" borderId="0" xfId="0" applyFont="1" applyFill="1"/>
    <xf numFmtId="0" fontId="6" fillId="0" borderId="0" xfId="0" applyFont="1" applyFill="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0" xfId="0" applyFont="1" applyAlignment="1">
      <alignment horizontal="left" vertical="center"/>
    </xf>
    <xf numFmtId="164" fontId="0" fillId="0" borderId="0" xfId="0" applyNumberFormat="1"/>
    <xf numFmtId="0" fontId="13" fillId="0" borderId="1" xfId="0" applyFont="1" applyBorder="1" applyAlignment="1">
      <alignment horizontal="center"/>
    </xf>
    <xf numFmtId="0" fontId="0" fillId="0" borderId="1" xfId="0" applyBorder="1" applyAlignment="1">
      <alignment horizontal="center"/>
    </xf>
    <xf numFmtId="164" fontId="0" fillId="0" borderId="1"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xf numFmtId="0" fontId="0" fillId="0" borderId="1" xfId="0" applyFont="1" applyBorder="1"/>
    <xf numFmtId="0" fontId="13" fillId="0" borderId="1" xfId="0" applyFont="1" applyBorder="1"/>
    <xf numFmtId="164" fontId="0" fillId="0" borderId="1" xfId="0" applyNumberFormat="1" applyBorder="1" applyAlignment="1">
      <alignment horizontal="center"/>
    </xf>
    <xf numFmtId="0" fontId="14" fillId="0" borderId="0" xfId="0" applyFont="1" applyAlignment="1">
      <alignment horizontal="justify" vertical="center"/>
    </xf>
    <xf numFmtId="0" fontId="15" fillId="0" borderId="0" xfId="0" applyFont="1" applyAlignment="1">
      <alignment horizontal="justify" vertical="center"/>
    </xf>
    <xf numFmtId="0" fontId="14" fillId="0" borderId="0" xfId="0" applyFont="1" applyAlignment="1">
      <alignment horizontal="justify" vertical="center" wrapText="1"/>
    </xf>
    <xf numFmtId="0" fontId="14" fillId="0" borderId="0" xfId="0" applyFont="1" applyAlignment="1">
      <alignment vertical="center" wrapText="1"/>
    </xf>
    <xf numFmtId="2" fontId="0" fillId="0" borderId="0" xfId="0" applyNumberFormat="1"/>
    <xf numFmtId="0" fontId="17" fillId="0" borderId="0" xfId="2" applyFont="1"/>
    <xf numFmtId="0" fontId="11" fillId="0" borderId="1" xfId="0" applyFont="1" applyFill="1" applyBorder="1" applyAlignment="1">
      <alignment horizontal="left" vertical="center"/>
    </xf>
    <xf numFmtId="0" fontId="8" fillId="0" borderId="1" xfId="0" applyFont="1" applyBorder="1" applyAlignment="1">
      <alignment horizontal="center"/>
    </xf>
    <xf numFmtId="0" fontId="11" fillId="0" borderId="1" xfId="0" applyFont="1" applyBorder="1" applyAlignment="1">
      <alignment horizontal="left" vertical="center"/>
    </xf>
    <xf numFmtId="165" fontId="8" fillId="0" borderId="1" xfId="1" applyNumberFormat="1" applyFont="1" applyBorder="1"/>
    <xf numFmtId="0" fontId="20" fillId="0" borderId="1" xfId="0" applyFont="1" applyBorder="1" applyAlignment="1">
      <alignment horizontal="left" vertical="center"/>
    </xf>
    <xf numFmtId="165" fontId="8" fillId="0" borderId="1" xfId="1" applyNumberFormat="1" applyFont="1" applyFill="1" applyBorder="1"/>
    <xf numFmtId="0" fontId="11" fillId="0" borderId="2" xfId="0" applyFont="1" applyFill="1" applyBorder="1" applyAlignment="1">
      <alignment vertical="center"/>
    </xf>
    <xf numFmtId="164"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Border="1" applyAlignment="1">
      <alignment vertical="center"/>
    </xf>
    <xf numFmtId="164" fontId="11" fillId="0" borderId="1" xfId="0" applyNumberFormat="1" applyFont="1" applyBorder="1" applyAlignment="1">
      <alignment horizontal="center" vertical="center"/>
    </xf>
    <xf numFmtId="0" fontId="21" fillId="0" borderId="0" xfId="0" applyFont="1"/>
    <xf numFmtId="0" fontId="0" fillId="0" borderId="1" xfId="0" applyBorder="1" applyAlignment="1">
      <alignment horizontal="center"/>
    </xf>
    <xf numFmtId="0" fontId="0" fillId="0" borderId="2" xfId="0" applyBorder="1" applyAlignment="1">
      <alignment horizont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18" fillId="0" borderId="0" xfId="0" applyFont="1" applyAlignment="1">
      <alignment horizontal="justify" vertical="center"/>
    </xf>
    <xf numFmtId="0" fontId="19" fillId="0" borderId="0" xfId="0" applyFont="1" applyAlignment="1"/>
    <xf numFmtId="0" fontId="14" fillId="0" borderId="0" xfId="0" applyFont="1" applyAlignment="1">
      <alignment vertical="center"/>
    </xf>
    <xf numFmtId="165" fontId="24" fillId="0" borderId="1" xfId="3" applyNumberFormat="1" applyFont="1" applyBorder="1" applyAlignment="1">
      <alignment horizontal="center"/>
    </xf>
    <xf numFmtId="165" fontId="23" fillId="0" borderId="0" xfId="0" applyNumberFormat="1" applyFont="1" applyAlignment="1">
      <alignment horizontal="center"/>
    </xf>
    <xf numFmtId="165" fontId="24" fillId="0" borderId="1" xfId="3" applyNumberFormat="1" applyFont="1" applyFill="1" applyBorder="1" applyAlignment="1">
      <alignment horizontal="center"/>
    </xf>
    <xf numFmtId="165" fontId="24" fillId="0" borderId="0" xfId="3" applyNumberFormat="1" applyFont="1" applyFill="1" applyBorder="1" applyAlignment="1">
      <alignment horizontal="center"/>
    </xf>
    <xf numFmtId="165" fontId="24" fillId="0" borderId="0" xfId="3" applyNumberFormat="1" applyFont="1" applyBorder="1" applyAlignment="1">
      <alignment horizontal="center"/>
    </xf>
    <xf numFmtId="165" fontId="23" fillId="0" borderId="0" xfId="0" applyNumberFormat="1" applyFont="1" applyBorder="1" applyAlignment="1">
      <alignment horizontal="center"/>
    </xf>
    <xf numFmtId="0" fontId="21" fillId="0" borderId="0" xfId="0" applyFont="1" applyAlignment="1">
      <alignment horizontal="center" vertical="center"/>
    </xf>
    <xf numFmtId="165" fontId="24" fillId="0" borderId="1" xfId="1" applyNumberFormat="1" applyFont="1" applyBorder="1" applyAlignment="1">
      <alignment horizontal="center"/>
    </xf>
    <xf numFmtId="165" fontId="21" fillId="0" borderId="0" xfId="1" applyNumberFormat="1" applyFont="1" applyAlignment="1">
      <alignment horizontal="center"/>
    </xf>
    <xf numFmtId="0" fontId="19" fillId="0" borderId="0" xfId="0" applyFont="1" applyAlignment="1"/>
    <xf numFmtId="0" fontId="0" fillId="0" borderId="1" xfId="0" applyBorder="1" applyAlignment="1">
      <alignment wrapText="1"/>
    </xf>
    <xf numFmtId="0" fontId="18" fillId="0" borderId="0" xfId="0" applyFont="1" applyAlignment="1">
      <alignment vertical="center"/>
    </xf>
    <xf numFmtId="0" fontId="0" fillId="0" borderId="0" xfId="0"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6" fillId="0" borderId="0" xfId="0" applyFont="1" applyFill="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0" borderId="0" xfId="0" applyFont="1" applyAlignment="1">
      <alignment horizontal="justify" vertical="center"/>
    </xf>
    <xf numFmtId="0" fontId="19" fillId="0" borderId="0" xfId="0" applyFont="1" applyAlignment="1"/>
    <xf numFmtId="0" fontId="0" fillId="0" borderId="1" xfId="0" applyBorder="1" applyAlignment="1">
      <alignment horizontal="center" wrapText="1"/>
    </xf>
  </cellXfs>
  <cellStyles count="4">
    <cellStyle name="Milliers" xfId="3" builtinId="3"/>
    <cellStyle name="Normal" xfId="0" builtinId="0"/>
    <cellStyle name="Normal 4 2" xfId="2" xr:uid="{115A8F7C-9B07-4855-A074-3FE75FE552EE}"/>
    <cellStyle name="Pourcentage" xfId="1" builtinId="5"/>
  </cellStyles>
  <dxfs count="0"/>
  <tableStyles count="0" defaultTableStyle="TableStyleMedium2" defaultPivotStyle="PivotStyleLight16"/>
  <colors>
    <mruColors>
      <color rgb="FFBD0926"/>
      <color rgb="FFBE0000"/>
      <color rgb="FFFF8181"/>
      <color rgb="FFFF4D4D"/>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1'!$A$30</c:f>
              <c:strCache>
                <c:ptCount val="1"/>
                <c:pt idx="0">
                  <c:v>1er degré</c:v>
                </c:pt>
              </c:strCache>
            </c:strRef>
          </c:tx>
          <c:spPr>
            <a:ln w="28575" cap="rnd">
              <a:solidFill>
                <a:srgbClr val="BE0000">
                  <a:alpha val="96000"/>
                </a:srgbClr>
              </a:solidFill>
              <a:round/>
            </a:ln>
            <a:effectLst/>
          </c:spPr>
          <c:marker>
            <c:symbol val="circle"/>
            <c:size val="7"/>
            <c:spPr>
              <a:solidFill>
                <a:srgbClr val="BE0000"/>
              </a:solidFill>
              <a:ln w="9525">
                <a:solidFill>
                  <a:srgbClr val="C00000">
                    <a:alpha val="99000"/>
                  </a:srgbClr>
                </a:solidFill>
              </a:ln>
              <a:effectLst/>
            </c:spPr>
          </c:marker>
          <c:dLbls>
            <c:dLbl>
              <c:idx val="0"/>
              <c:layout>
                <c:manualLayout>
                  <c:x val="-9.2490981529024935E-2"/>
                  <c:y val="6.092415817401566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0A-463D-A165-42B3250D40B2}"/>
                </c:ext>
              </c:extLst>
            </c:dLbl>
            <c:dLbl>
              <c:idx val="1"/>
              <c:layout>
                <c:manualLayout>
                  <c:x val="-3.9599543036839657E-2"/>
                  <c:y val="4.24525811368793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44-44AD-83ED-614B756238D3}"/>
                </c:ext>
              </c:extLst>
            </c:dLbl>
            <c:dLbl>
              <c:idx val="2"/>
              <c:layout>
                <c:manualLayout>
                  <c:x val="-3.4248651835837363E-2"/>
                  <c:y val="4.64494151535032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0A-463D-A165-42B3250D40B2}"/>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1'!$B$29:$D$29</c:f>
              <c:strCache>
                <c:ptCount val="3"/>
                <c:pt idx="0">
                  <c:v>2019-2020</c:v>
                </c:pt>
                <c:pt idx="1">
                  <c:v>2020-2021</c:v>
                </c:pt>
                <c:pt idx="2">
                  <c:v>2021-2022</c:v>
                </c:pt>
              </c:strCache>
            </c:strRef>
          </c:cat>
          <c:val>
            <c:numRef>
              <c:f>'Figure 1'!$B$30:$D$30</c:f>
              <c:numCache>
                <c:formatCode>0.0%</c:formatCode>
                <c:ptCount val="3"/>
                <c:pt idx="0">
                  <c:v>5.7000000000000002E-2</c:v>
                </c:pt>
                <c:pt idx="1">
                  <c:v>5.8000000000000003E-2</c:v>
                </c:pt>
                <c:pt idx="2">
                  <c:v>6.3E-2</c:v>
                </c:pt>
              </c:numCache>
            </c:numRef>
          </c:val>
          <c:smooth val="0"/>
          <c:extLst>
            <c:ext xmlns:c16="http://schemas.microsoft.com/office/drawing/2014/chart" uri="{C3380CC4-5D6E-409C-BE32-E72D297353CC}">
              <c16:uniqueId val="{00000000-030A-463D-A165-42B3250D40B2}"/>
            </c:ext>
          </c:extLst>
        </c:ser>
        <c:ser>
          <c:idx val="1"/>
          <c:order val="1"/>
          <c:tx>
            <c:strRef>
              <c:f>'Figure 1'!$A$31</c:f>
              <c:strCache>
                <c:ptCount val="1"/>
                <c:pt idx="0">
                  <c:v>2nd degré</c:v>
                </c:pt>
              </c:strCache>
            </c:strRef>
          </c:tx>
          <c:spPr>
            <a:ln w="28575" cap="rnd">
              <a:solidFill>
                <a:srgbClr val="FF0000"/>
              </a:solidFill>
              <a:round/>
            </a:ln>
            <a:effectLst/>
          </c:spPr>
          <c:marker>
            <c:symbol val="circle"/>
            <c:size val="7"/>
            <c:spPr>
              <a:solidFill>
                <a:srgbClr val="FF0000"/>
              </a:solidFill>
              <a:ln w="9525">
                <a:solidFill>
                  <a:srgbClr val="FF0000"/>
                </a:solidFill>
              </a:ln>
              <a:effectLst/>
            </c:spPr>
          </c:marker>
          <c:dLbls>
            <c:dLbl>
              <c:idx val="0"/>
              <c:layout>
                <c:manualLayout>
                  <c:x val="-0.10497148074899376"/>
                  <c:y val="-2.1847045261438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0A-463D-A165-42B3250D40B2}"/>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1'!$B$29:$D$29</c:f>
              <c:strCache>
                <c:ptCount val="3"/>
                <c:pt idx="0">
                  <c:v>2019-2020</c:v>
                </c:pt>
                <c:pt idx="1">
                  <c:v>2020-2021</c:v>
                </c:pt>
                <c:pt idx="2">
                  <c:v>2021-2022</c:v>
                </c:pt>
              </c:strCache>
            </c:strRef>
          </c:cat>
          <c:val>
            <c:numRef>
              <c:f>'Figure 1'!$B$31:$D$31</c:f>
              <c:numCache>
                <c:formatCode>0.0%</c:formatCode>
                <c:ptCount val="3"/>
                <c:pt idx="0">
                  <c:v>5.8000000000000003E-2</c:v>
                </c:pt>
                <c:pt idx="1">
                  <c:v>6.7000000000000004E-2</c:v>
                </c:pt>
                <c:pt idx="2">
                  <c:v>7.1999999999999995E-2</c:v>
                </c:pt>
              </c:numCache>
            </c:numRef>
          </c:val>
          <c:smooth val="0"/>
          <c:extLst>
            <c:ext xmlns:c16="http://schemas.microsoft.com/office/drawing/2014/chart" uri="{C3380CC4-5D6E-409C-BE32-E72D297353CC}">
              <c16:uniqueId val="{00000001-030A-463D-A165-42B3250D40B2}"/>
            </c:ext>
          </c:extLst>
        </c:ser>
        <c:ser>
          <c:idx val="2"/>
          <c:order val="2"/>
          <c:tx>
            <c:strRef>
              <c:f>'Figure 1'!$A$32</c:f>
              <c:strCache>
                <c:ptCount val="1"/>
                <c:pt idx="0">
                  <c:v>1er cycle du 2nd degré</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dLbls>
            <c:dLbl>
              <c:idx val="1"/>
              <c:layout>
                <c:manualLayout>
                  <c:x val="-3.8408818242493481E-2"/>
                  <c:y val="3.09274923319256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0A-463D-A165-42B3250D40B2}"/>
                </c:ext>
              </c:extLst>
            </c:dLbl>
            <c:dLbl>
              <c:idx val="2"/>
              <c:layout>
                <c:manualLayout>
                  <c:x val="-1.9688069412540435E-2"/>
                  <c:y val="3.09274923319256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0A-463D-A165-42B3250D40B2}"/>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1'!$B$29:$D$29</c:f>
              <c:strCache>
                <c:ptCount val="3"/>
                <c:pt idx="0">
                  <c:v>2019-2020</c:v>
                </c:pt>
                <c:pt idx="1">
                  <c:v>2020-2021</c:v>
                </c:pt>
                <c:pt idx="2">
                  <c:v>2021-2022</c:v>
                </c:pt>
              </c:strCache>
            </c:strRef>
          </c:cat>
          <c:val>
            <c:numRef>
              <c:f>'Figure 1'!$B$32:$D$32</c:f>
              <c:numCache>
                <c:formatCode>0.0%</c:formatCode>
                <c:ptCount val="3"/>
                <c:pt idx="0">
                  <c:v>5.8999999999999997E-2</c:v>
                </c:pt>
                <c:pt idx="1">
                  <c:v>6.5000000000000002E-2</c:v>
                </c:pt>
                <c:pt idx="2">
                  <c:v>7.0000000000000007E-2</c:v>
                </c:pt>
              </c:numCache>
            </c:numRef>
          </c:val>
          <c:smooth val="0"/>
          <c:extLst>
            <c:ext xmlns:c16="http://schemas.microsoft.com/office/drawing/2014/chart" uri="{C3380CC4-5D6E-409C-BE32-E72D297353CC}">
              <c16:uniqueId val="{00000002-030A-463D-A165-42B3250D40B2}"/>
            </c:ext>
          </c:extLst>
        </c:ser>
        <c:ser>
          <c:idx val="3"/>
          <c:order val="3"/>
          <c:tx>
            <c:strRef>
              <c:f>'Figure 1'!$A$33</c:f>
              <c:strCache>
                <c:ptCount val="1"/>
                <c:pt idx="0">
                  <c:v>Seconde</c:v>
                </c:pt>
              </c:strCache>
            </c:strRef>
          </c:tx>
          <c:spPr>
            <a:ln w="28575" cap="rnd">
              <a:solidFill>
                <a:srgbClr val="FFABAB"/>
              </a:solidFill>
              <a:round/>
            </a:ln>
            <a:effectLst/>
          </c:spPr>
          <c:marker>
            <c:symbol val="circle"/>
            <c:size val="7"/>
            <c:spPr>
              <a:solidFill>
                <a:srgbClr val="FFABAB"/>
              </a:solidFill>
              <a:ln w="9525">
                <a:solidFill>
                  <a:srgbClr val="FFABAB"/>
                </a:solidFill>
              </a:ln>
              <a:effectLst/>
            </c:spPr>
          </c:marker>
          <c:dLbls>
            <c:dLbl>
              <c:idx val="0"/>
              <c:layout>
                <c:manualLayout>
                  <c:x val="-4.0353614144565786E-2"/>
                  <c:y val="2.3306106006666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0A-463D-A165-42B3250D40B2}"/>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1'!$B$29:$D$29</c:f>
              <c:strCache>
                <c:ptCount val="3"/>
                <c:pt idx="0">
                  <c:v>2019-2020</c:v>
                </c:pt>
                <c:pt idx="1">
                  <c:v>2020-2021</c:v>
                </c:pt>
                <c:pt idx="2">
                  <c:v>2021-2022</c:v>
                </c:pt>
              </c:strCache>
            </c:strRef>
          </c:cat>
          <c:val>
            <c:numRef>
              <c:f>'Figure 1'!$B$33:$D$33</c:f>
              <c:numCache>
                <c:formatCode>0.0%</c:formatCode>
                <c:ptCount val="3"/>
                <c:pt idx="0">
                  <c:v>5.5E-2</c:v>
                </c:pt>
                <c:pt idx="1">
                  <c:v>7.3999999999999996E-2</c:v>
                </c:pt>
                <c:pt idx="2">
                  <c:v>0.08</c:v>
                </c:pt>
              </c:numCache>
            </c:numRef>
          </c:val>
          <c:smooth val="0"/>
          <c:extLst>
            <c:ext xmlns:c16="http://schemas.microsoft.com/office/drawing/2014/chart" uri="{C3380CC4-5D6E-409C-BE32-E72D297353CC}">
              <c16:uniqueId val="{00000003-030A-463D-A165-42B3250D40B2}"/>
            </c:ext>
          </c:extLst>
        </c:ser>
        <c:dLbls>
          <c:dLblPos val="t"/>
          <c:showLegendKey val="0"/>
          <c:showVal val="1"/>
          <c:showCatName val="0"/>
          <c:showSerName val="0"/>
          <c:showPercent val="0"/>
          <c:showBubbleSize val="0"/>
        </c:dLbls>
        <c:marker val="1"/>
        <c:smooth val="0"/>
        <c:axId val="1595221199"/>
        <c:axId val="1287821599"/>
      </c:lineChart>
      <c:catAx>
        <c:axId val="1595221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1287821599"/>
        <c:crosses val="autoZero"/>
        <c:auto val="1"/>
        <c:lblAlgn val="ctr"/>
        <c:lblOffset val="100"/>
        <c:noMultiLvlLbl val="0"/>
      </c:catAx>
      <c:valAx>
        <c:axId val="128782159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1595221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01313065709235E-2"/>
          <c:y val="8.5071625083009209E-2"/>
          <c:w val="0.87634463500281645"/>
          <c:h val="0.77805985095236596"/>
        </c:manualLayout>
      </c:layout>
      <c:lineChart>
        <c:grouping val="standard"/>
        <c:varyColors val="0"/>
        <c:ser>
          <c:idx val="0"/>
          <c:order val="0"/>
          <c:tx>
            <c:strRef>
              <c:f>'Figure 2'!$A$31</c:f>
              <c:strCache>
                <c:ptCount val="1"/>
                <c:pt idx="0">
                  <c:v>2019-2020</c:v>
                </c:pt>
              </c:strCache>
            </c:strRef>
          </c:tx>
          <c:spPr>
            <a:ln w="28575" cap="rnd">
              <a:solidFill>
                <a:srgbClr val="BE0000"/>
              </a:solidFill>
              <a:round/>
            </a:ln>
            <a:effectLst/>
          </c:spPr>
          <c:marker>
            <c:symbol val="circle"/>
            <c:size val="5"/>
            <c:spPr>
              <a:solidFill>
                <a:srgbClr val="BE0000"/>
              </a:solidFill>
              <a:ln w="9525">
                <a:solidFill>
                  <a:srgbClr val="BE0000"/>
                </a:solidFill>
              </a:ln>
              <a:effectLst/>
            </c:spPr>
          </c:marker>
          <c:dLbls>
            <c:dLbl>
              <c:idx val="0"/>
              <c:layout>
                <c:manualLayout>
                  <c:x val="-2.8273066661571131E-2"/>
                  <c:y val="3.5751851184922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EF-499B-A348-2E7620A946B5}"/>
                </c:ext>
              </c:extLst>
            </c:dLbl>
            <c:dLbl>
              <c:idx val="1"/>
              <c:layout>
                <c:manualLayout>
                  <c:x val="-2.5515396593126651E-2"/>
                  <c:y val="4.1295856728927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D7-4C50-A9D3-7482E75AA795}"/>
                </c:ext>
              </c:extLst>
            </c:dLbl>
            <c:dLbl>
              <c:idx val="2"/>
              <c:layout>
                <c:manualLayout>
                  <c:x val="-2.6894231627348879E-2"/>
                  <c:y val="4.6839862272933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E4-4959-BC7B-B5400D6C5202}"/>
                </c:ext>
              </c:extLst>
            </c:dLbl>
            <c:dLbl>
              <c:idx val="3"/>
              <c:layout>
                <c:manualLayout>
                  <c:x val="-3.1030736730015631E-2"/>
                  <c:y val="3.02078456409165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E4-4959-BC7B-B5400D6C5202}"/>
                </c:ext>
              </c:extLst>
            </c:dLbl>
            <c:dLbl>
              <c:idx val="4"/>
              <c:layout>
                <c:manualLayout>
                  <c:x val="-2.5515396593126627E-2"/>
                  <c:y val="-2.5232209799138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E4-4959-BC7B-B5400D6C5202}"/>
                </c:ext>
              </c:extLst>
            </c:dLbl>
            <c:dLbl>
              <c:idx val="5"/>
              <c:layout>
                <c:manualLayout>
                  <c:x val="-2.8273066661571131E-2"/>
                  <c:y val="3.020784564091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3E4-4959-BC7B-B5400D6C5202}"/>
                </c:ext>
              </c:extLst>
            </c:dLbl>
            <c:dLbl>
              <c:idx val="6"/>
              <c:layout>
                <c:manualLayout>
                  <c:x val="-6.1496422536224066E-4"/>
                  <c:y val="-1.0983988447227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C-4190-905D-C1BC46B13F2B}"/>
                </c:ext>
              </c:extLst>
            </c:dLbl>
            <c:dLbl>
              <c:idx val="7"/>
              <c:layout>
                <c:manualLayout>
                  <c:x val="-2.2757726524682224E-2"/>
                  <c:y val="3.020784564091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3E4-4959-BC7B-B5400D6C5202}"/>
                </c:ext>
              </c:extLst>
            </c:dLbl>
            <c:dLbl>
              <c:idx val="8"/>
              <c:layout>
                <c:manualLayout>
                  <c:x val="-2.5515396593126627E-2"/>
                  <c:y val="3.020784564091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3E4-4959-BC7B-B5400D6C5202}"/>
                </c:ext>
              </c:extLst>
            </c:dLbl>
            <c:dLbl>
              <c:idx val="9"/>
              <c:delete val="1"/>
              <c:extLst>
                <c:ext xmlns:c15="http://schemas.microsoft.com/office/drawing/2012/chart" uri="{CE6537A1-D6FC-4f65-9D91-7224C49458BB}"/>
                <c:ext xmlns:c16="http://schemas.microsoft.com/office/drawing/2014/chart" uri="{C3380CC4-5D6E-409C-BE32-E72D297353CC}">
                  <c16:uniqueId val="{00000007-82D7-4C50-A9D3-7482E75AA795}"/>
                </c:ext>
              </c:extLst>
            </c:dLbl>
            <c:dLbl>
              <c:idx val="10"/>
              <c:layout>
                <c:manualLayout>
                  <c:x val="-2.2181744449325809E-2"/>
                  <c:y val="4.2533848151208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2'!$B$31:$L$31</c:f>
              <c:numCache>
                <c:formatCode>0.0%</c:formatCode>
                <c:ptCount val="11"/>
                <c:pt idx="0">
                  <c:v>5.9288251069072984E-2</c:v>
                </c:pt>
                <c:pt idx="1">
                  <c:v>6.7068230652717609E-2</c:v>
                </c:pt>
                <c:pt idx="2">
                  <c:v>5.72180425761614E-2</c:v>
                </c:pt>
                <c:pt idx="3">
                  <c:v>5.4309965844915625E-2</c:v>
                </c:pt>
                <c:pt idx="4">
                  <c:v>5.3826522157038217E-2</c:v>
                </c:pt>
                <c:pt idx="5">
                  <c:v>4.9629704098388121E-2</c:v>
                </c:pt>
                <c:pt idx="6">
                  <c:v>9.1083445491251677E-2</c:v>
                </c:pt>
                <c:pt idx="7">
                  <c:v>4.6600533895791454E-2</c:v>
                </c:pt>
                <c:pt idx="8">
                  <c:v>4.8160031430068098E-2</c:v>
                </c:pt>
                <c:pt idx="9">
                  <c:v>4.942218669863789E-2</c:v>
                </c:pt>
                <c:pt idx="10">
                  <c:v>5.390099610658846E-2</c:v>
                </c:pt>
              </c:numCache>
            </c:numRef>
          </c:val>
          <c:smooth val="0"/>
          <c:extLst>
            <c:ext xmlns:c16="http://schemas.microsoft.com/office/drawing/2014/chart" uri="{C3380CC4-5D6E-409C-BE32-E72D297353CC}">
              <c16:uniqueId val="{00000009-82D7-4C50-A9D3-7482E75AA795}"/>
            </c:ext>
          </c:extLst>
        </c:ser>
        <c:ser>
          <c:idx val="1"/>
          <c:order val="1"/>
          <c:tx>
            <c:strRef>
              <c:f>'Figure 2'!$A$32</c:f>
              <c:strCache>
                <c:ptCount val="1"/>
                <c:pt idx="0">
                  <c:v>2020-2021</c:v>
                </c:pt>
              </c:strCache>
            </c:strRef>
          </c:tx>
          <c:spPr>
            <a:ln w="28575" cap="rnd">
              <a:solidFill>
                <a:srgbClr val="FF8181"/>
              </a:solidFill>
              <a:round/>
            </a:ln>
            <a:effectLst/>
          </c:spPr>
          <c:marker>
            <c:symbol val="circle"/>
            <c:size val="5"/>
            <c:spPr>
              <a:solidFill>
                <a:srgbClr val="FF8181"/>
              </a:solidFill>
              <a:ln w="9525">
                <a:solidFill>
                  <a:srgbClr val="FF8181"/>
                </a:solidFill>
              </a:ln>
              <a:effectLst/>
            </c:spPr>
          </c:marker>
          <c:dLbls>
            <c:dLbl>
              <c:idx val="0"/>
              <c:layout>
                <c:manualLayout>
                  <c:x val="-4.0511344701126696E-2"/>
                  <c:y val="-3.043532601903022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D7-4C50-A9D3-7482E75AA795}"/>
                </c:ext>
              </c:extLst>
            </c:dLbl>
            <c:dLbl>
              <c:idx val="1"/>
              <c:layout>
                <c:manualLayout>
                  <c:x val="-2.418734763699508E-2"/>
                  <c:y val="-1.4201485683854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2D7-4C50-A9D3-7482E75AA795}"/>
                </c:ext>
              </c:extLst>
            </c:dLbl>
            <c:dLbl>
              <c:idx val="2"/>
              <c:layout>
                <c:manualLayout>
                  <c:x val="-2.0591023892987038E-2"/>
                  <c:y val="-1.9606679599832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3E4-4959-BC7B-B5400D6C5202}"/>
                </c:ext>
              </c:extLst>
            </c:dLbl>
            <c:dLbl>
              <c:idx val="3"/>
              <c:layout>
                <c:manualLayout>
                  <c:x val="-2.4575088054614933E-2"/>
                  <c:y val="-2.78882530987974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3E4-4959-BC7B-B5400D6C5202}"/>
                </c:ext>
              </c:extLst>
            </c:dLbl>
            <c:dLbl>
              <c:idx val="4"/>
              <c:layout>
                <c:manualLayout>
                  <c:x val="-2.6894231627348927E-2"/>
                  <c:y val="3.0207845640916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E4-4959-BC7B-B5400D6C5202}"/>
                </c:ext>
              </c:extLst>
            </c:dLbl>
            <c:dLbl>
              <c:idx val="5"/>
              <c:layout>
                <c:manualLayout>
                  <c:x val="-4.2061417003793643E-2"/>
                  <c:y val="-1.9688204255133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3E4-4959-BC7B-B5400D6C5202}"/>
                </c:ext>
              </c:extLst>
            </c:dLbl>
            <c:dLbl>
              <c:idx val="6"/>
              <c:layout>
                <c:manualLayout>
                  <c:x val="-9.5791123776926279E-3"/>
                  <c:y val="9.935866712313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3E4-4959-BC7B-B5400D6C5202}"/>
                </c:ext>
              </c:extLst>
            </c:dLbl>
            <c:dLbl>
              <c:idx val="7"/>
              <c:layout>
                <c:manualLayout>
                  <c:x val="-2.4136561558904375E-2"/>
                  <c:y val="2.7435842868913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3E4-4959-BC7B-B5400D6C5202}"/>
                </c:ext>
              </c:extLst>
            </c:dLbl>
            <c:dLbl>
              <c:idx val="8"/>
              <c:layout>
                <c:manualLayout>
                  <c:x val="-2.2757726524682224E-2"/>
                  <c:y val="2.7435842868913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3E4-4959-BC7B-B5400D6C5202}"/>
                </c:ext>
              </c:extLst>
            </c:dLbl>
            <c:dLbl>
              <c:idx val="9"/>
              <c:delete val="1"/>
              <c:extLst>
                <c:ext xmlns:c15="http://schemas.microsoft.com/office/drawing/2012/chart" uri="{CE6537A1-D6FC-4f65-9D91-7224C49458BB}"/>
                <c:ext xmlns:c16="http://schemas.microsoft.com/office/drawing/2014/chart" uri="{C3380CC4-5D6E-409C-BE32-E72D297353CC}">
                  <c16:uniqueId val="{00000012-82D7-4C50-A9D3-7482E75AA795}"/>
                </c:ext>
              </c:extLst>
            </c:dLbl>
            <c:dLbl>
              <c:idx val="10"/>
              <c:layout>
                <c:manualLayout>
                  <c:x val="-4.83287107979306E-3"/>
                  <c:y val="-5.828190395119528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2'!$B$32:$L$32</c:f>
              <c:numCache>
                <c:formatCode>0.0%</c:formatCode>
                <c:ptCount val="11"/>
                <c:pt idx="0">
                  <c:v>6.1113374569428495E-2</c:v>
                </c:pt>
                <c:pt idx="1">
                  <c:v>6.7543252595155714E-2</c:v>
                </c:pt>
                <c:pt idx="2">
                  <c:v>5.9941770851173144E-2</c:v>
                </c:pt>
                <c:pt idx="3">
                  <c:v>5.6874381800197826E-2</c:v>
                </c:pt>
                <c:pt idx="4">
                  <c:v>5.2185323508630262E-2</c:v>
                </c:pt>
                <c:pt idx="5">
                  <c:v>5.2833751098668578E-2</c:v>
                </c:pt>
                <c:pt idx="6">
                  <c:v>8.7966368891224389E-2</c:v>
                </c:pt>
                <c:pt idx="7">
                  <c:v>5.9693265458318469E-2</c:v>
                </c:pt>
                <c:pt idx="8">
                  <c:v>5.7453572026100047E-2</c:v>
                </c:pt>
                <c:pt idx="9">
                  <c:v>5.7416424299859485E-2</c:v>
                </c:pt>
                <c:pt idx="10">
                  <c:v>7.0369057864628159E-2</c:v>
                </c:pt>
              </c:numCache>
            </c:numRef>
          </c:val>
          <c:smooth val="0"/>
          <c:extLst>
            <c:ext xmlns:c16="http://schemas.microsoft.com/office/drawing/2014/chart" uri="{C3380CC4-5D6E-409C-BE32-E72D297353CC}">
              <c16:uniqueId val="{00000014-82D7-4C50-A9D3-7482E75AA795}"/>
            </c:ext>
          </c:extLst>
        </c:ser>
        <c:ser>
          <c:idx val="2"/>
          <c:order val="2"/>
          <c:tx>
            <c:strRef>
              <c:f>'Figure 2'!$A$33</c:f>
              <c:strCache>
                <c:ptCount val="1"/>
                <c:pt idx="0">
                  <c:v>2021-2022</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5"/>
              <c:layout>
                <c:manualLayout>
                  <c:x val="-3.387123776508013E-2"/>
                  <c:y val="-3.6169826597762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3E4-4959-BC7B-B5400D6C5202}"/>
                </c:ext>
              </c:extLst>
            </c:dLbl>
            <c:dLbl>
              <c:idx val="6"/>
              <c:layout>
                <c:manualLayout>
                  <c:x val="-3.3877778976258197E-2"/>
                  <c:y val="-3.8145864297083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2D7-4C50-A9D3-7482E75AA795}"/>
                </c:ext>
              </c:extLst>
            </c:dLbl>
            <c:dLbl>
              <c:idx val="10"/>
              <c:layout>
                <c:manualLayout>
                  <c:x val="-6.2117061140153111E-3"/>
                  <c:y val="-1.691620148313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2'!$B$33:$L$33</c:f>
              <c:numCache>
                <c:formatCode>0.0%</c:formatCode>
                <c:ptCount val="11"/>
                <c:pt idx="0">
                  <c:v>6.5385621892407195E-2</c:v>
                </c:pt>
                <c:pt idx="1">
                  <c:v>7.1740149248350704E-2</c:v>
                </c:pt>
                <c:pt idx="2">
                  <c:v>6.424275560415528E-2</c:v>
                </c:pt>
                <c:pt idx="3">
                  <c:v>6.2139610609863644E-2</c:v>
                </c:pt>
                <c:pt idx="4">
                  <c:v>5.9412505802002517E-2</c:v>
                </c:pt>
                <c:pt idx="5">
                  <c:v>5.8474858474858477E-2</c:v>
                </c:pt>
                <c:pt idx="6">
                  <c:v>9.0337412942051526E-2</c:v>
                </c:pt>
                <c:pt idx="7">
                  <c:v>6.2906290629062903E-2</c:v>
                </c:pt>
                <c:pt idx="8">
                  <c:v>6.3976152258656271E-2</c:v>
                </c:pt>
                <c:pt idx="9">
                  <c:v>6.2516635613521429E-2</c:v>
                </c:pt>
                <c:pt idx="10">
                  <c:v>7.5841712942118167E-2</c:v>
                </c:pt>
              </c:numCache>
            </c:numRef>
          </c:val>
          <c:smooth val="0"/>
          <c:extLst>
            <c:ext xmlns:c16="http://schemas.microsoft.com/office/drawing/2014/chart" uri="{C3380CC4-5D6E-409C-BE32-E72D297353CC}">
              <c16:uniqueId val="{00000019-82D7-4C50-A9D3-7482E75AA795}"/>
            </c:ext>
          </c:extLst>
        </c:ser>
        <c:ser>
          <c:idx val="3"/>
          <c:order val="3"/>
          <c:tx>
            <c:strRef>
              <c:f>'Figure 2'!$A$34</c:f>
              <c:strCache>
                <c:ptCount val="1"/>
                <c:pt idx="0">
                  <c:v>2019-2020</c:v>
                </c:pt>
              </c:strCache>
            </c:strRef>
          </c:tx>
          <c:spPr>
            <a:ln w="28575" cap="rnd">
              <a:solidFill>
                <a:srgbClr val="BE0000"/>
              </a:solidFill>
              <a:round/>
            </a:ln>
            <a:effectLst/>
          </c:spPr>
          <c:marker>
            <c:symbol val="circle"/>
            <c:size val="5"/>
            <c:spPr>
              <a:solidFill>
                <a:srgbClr val="BE0000"/>
              </a:solidFill>
              <a:ln w="9525">
                <a:solidFill>
                  <a:srgbClr val="BE0000"/>
                </a:solidFill>
              </a:ln>
              <a:effectLst/>
            </c:spPr>
          </c:marker>
          <c:dPt>
            <c:idx val="10"/>
            <c:marker>
              <c:symbol val="circle"/>
              <c:size val="5"/>
              <c:spPr>
                <a:solidFill>
                  <a:srgbClr val="BE0000"/>
                </a:solidFill>
                <a:ln w="9525">
                  <a:solidFill>
                    <a:srgbClr val="BE0000"/>
                  </a:solidFill>
                  <a:prstDash val="sysDash"/>
                </a:ln>
                <a:effectLst/>
              </c:spPr>
            </c:marker>
            <c:bubble3D val="0"/>
            <c:spPr>
              <a:ln w="28575" cap="rnd">
                <a:solidFill>
                  <a:srgbClr val="BE0000"/>
                </a:solidFill>
                <a:prstDash val="sysDash"/>
                <a:round/>
              </a:ln>
              <a:effectLst/>
            </c:spPr>
            <c:extLst>
              <c:ext xmlns:c16="http://schemas.microsoft.com/office/drawing/2014/chart" uri="{C3380CC4-5D6E-409C-BE32-E72D297353CC}">
                <c16:uniqueId val="{0000001A-82D7-4C50-A9D3-7482E75AA795}"/>
              </c:ext>
            </c:extLst>
          </c:dPt>
          <c:dLbls>
            <c:dLbl>
              <c:idx val="9"/>
              <c:layout>
                <c:manualLayout>
                  <c:x val="-4.941975399397204E-2"/>
                  <c:y val="3.848931926987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2'!$B$34:$L$34</c:f>
              <c:numCache>
                <c:formatCode>#\ ##0.0</c:formatCode>
                <c:ptCount val="11"/>
                <c:pt idx="9" formatCode="0.0%">
                  <c:v>4.942218669863789E-2</c:v>
                </c:pt>
                <c:pt idx="10" formatCode="0.0%">
                  <c:v>5.8961526431029088E-2</c:v>
                </c:pt>
              </c:numCache>
            </c:numRef>
          </c:val>
          <c:smooth val="0"/>
          <c:extLst>
            <c:ext xmlns:c16="http://schemas.microsoft.com/office/drawing/2014/chart" uri="{C3380CC4-5D6E-409C-BE32-E72D297353CC}">
              <c16:uniqueId val="{0000001C-82D7-4C50-A9D3-7482E75AA795}"/>
            </c:ext>
          </c:extLst>
        </c:ser>
        <c:ser>
          <c:idx val="4"/>
          <c:order val="4"/>
          <c:tx>
            <c:strRef>
              <c:f>'Figure 2'!$A$35</c:f>
              <c:strCache>
                <c:ptCount val="1"/>
                <c:pt idx="0">
                  <c:v>2020-2021</c:v>
                </c:pt>
              </c:strCache>
            </c:strRef>
          </c:tx>
          <c:spPr>
            <a:ln w="28575" cap="rnd">
              <a:solidFill>
                <a:schemeClr val="accent2"/>
              </a:solidFill>
              <a:prstDash val="sysDash"/>
              <a:round/>
            </a:ln>
            <a:effectLst/>
          </c:spPr>
          <c:marker>
            <c:symbol val="circle"/>
            <c:size val="5"/>
            <c:spPr>
              <a:solidFill>
                <a:srgbClr val="FF8181"/>
              </a:solidFill>
              <a:ln w="9525">
                <a:solidFill>
                  <a:srgbClr val="FF8181"/>
                </a:solidFill>
              </a:ln>
              <a:effectLst/>
            </c:spPr>
          </c:marker>
          <c:dPt>
            <c:idx val="10"/>
            <c:marker>
              <c:symbol val="circle"/>
              <c:size val="5"/>
              <c:spPr>
                <a:solidFill>
                  <a:srgbClr val="FF8181"/>
                </a:solidFill>
                <a:ln w="9525">
                  <a:solidFill>
                    <a:srgbClr val="FF8181"/>
                  </a:solidFill>
                </a:ln>
                <a:effectLst/>
              </c:spPr>
            </c:marker>
            <c:bubble3D val="0"/>
            <c:spPr>
              <a:ln w="28575" cap="rnd">
                <a:solidFill>
                  <a:srgbClr val="FF8181"/>
                </a:solidFill>
                <a:prstDash val="sysDash"/>
                <a:round/>
              </a:ln>
              <a:effectLst/>
            </c:spPr>
            <c:extLst>
              <c:ext xmlns:c16="http://schemas.microsoft.com/office/drawing/2014/chart" uri="{C3380CC4-5D6E-409C-BE32-E72D297353CC}">
                <c16:uniqueId val="{0000001E-82D7-4C50-A9D3-7482E75AA795}"/>
              </c:ext>
            </c:extLst>
          </c:dPt>
          <c:dLbls>
            <c:dLbl>
              <c:idx val="9"/>
              <c:layout>
                <c:manualLayout>
                  <c:x val="-2.5515396593126728E-2"/>
                  <c:y val="2.7435842868913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2D7-4C50-A9D3-7482E75AA795}"/>
                </c:ext>
              </c:extLst>
            </c:dLbl>
            <c:dLbl>
              <c:idx val="10"/>
              <c:layout>
                <c:manualLayout>
                  <c:x val="-4.9940195831687205E-3"/>
                  <c:y val="-9.357113493343453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2'!$B$35:$L$35</c:f>
              <c:numCache>
                <c:formatCode>General</c:formatCode>
                <c:ptCount val="11"/>
                <c:pt idx="9" formatCode="0.0%">
                  <c:v>5.7416424299859485E-2</c:v>
                </c:pt>
                <c:pt idx="10" formatCode="0.0%">
                  <c:v>8.3629893238434158E-2</c:v>
                </c:pt>
              </c:numCache>
            </c:numRef>
          </c:val>
          <c:smooth val="0"/>
          <c:extLst>
            <c:ext xmlns:c16="http://schemas.microsoft.com/office/drawing/2014/chart" uri="{C3380CC4-5D6E-409C-BE32-E72D297353CC}">
              <c16:uniqueId val="{0000001F-82D7-4C50-A9D3-7482E75AA795}"/>
            </c:ext>
          </c:extLst>
        </c:ser>
        <c:ser>
          <c:idx val="5"/>
          <c:order val="5"/>
          <c:tx>
            <c:strRef>
              <c:f>'Figure 2'!$A$36</c:f>
              <c:strCache>
                <c:ptCount val="1"/>
                <c:pt idx="0">
                  <c:v>2021-2022</c:v>
                </c:pt>
              </c:strCache>
            </c:strRef>
          </c:tx>
          <c:spPr>
            <a:ln w="28575" cap="rnd">
              <a:solidFill>
                <a:schemeClr val="bg1">
                  <a:lumMod val="65000"/>
                </a:schemeClr>
              </a:solidFill>
              <a:prstDash val="sysDash"/>
              <a:round/>
            </a:ln>
            <a:effectLst/>
          </c:spPr>
          <c:marker>
            <c:symbol val="circle"/>
            <c:size val="5"/>
            <c:spPr>
              <a:solidFill>
                <a:schemeClr val="bg2">
                  <a:lumMod val="75000"/>
                </a:schemeClr>
              </a:solidFill>
              <a:ln w="9525">
                <a:solidFill>
                  <a:schemeClr val="bg2">
                    <a:lumMod val="75000"/>
                  </a:schemeClr>
                </a:solidFill>
              </a:ln>
              <a:effectLst/>
            </c:spPr>
          </c:marker>
          <c:dPt>
            <c:idx val="10"/>
            <c:marker>
              <c:symbol val="circle"/>
              <c:size val="5"/>
              <c:spPr>
                <a:solidFill>
                  <a:schemeClr val="bg2">
                    <a:lumMod val="75000"/>
                  </a:schemeClr>
                </a:solidFill>
                <a:ln w="9525">
                  <a:solidFill>
                    <a:schemeClr val="bg2">
                      <a:lumMod val="75000"/>
                    </a:schemeClr>
                  </a:solidFill>
                </a:ln>
                <a:effectLst/>
              </c:spPr>
            </c:marker>
            <c:bubble3D val="0"/>
            <c:extLst>
              <c:ext xmlns:c16="http://schemas.microsoft.com/office/drawing/2014/chart" uri="{C3380CC4-5D6E-409C-BE32-E72D297353CC}">
                <c16:uniqueId val="{00000021-82D7-4C50-A9D3-7482E75AA795}"/>
              </c:ext>
            </c:extLst>
          </c:dPt>
          <c:dLbls>
            <c:dLbl>
              <c:idx val="9"/>
              <c:delete val="1"/>
              <c:extLst>
                <c:ext xmlns:c15="http://schemas.microsoft.com/office/drawing/2012/chart" uri="{CE6537A1-D6FC-4f65-9D91-7224C49458BB}"/>
                <c:ext xmlns:c16="http://schemas.microsoft.com/office/drawing/2014/chart" uri="{C3380CC4-5D6E-409C-BE32-E72D297353CC}">
                  <c16:uniqueId val="{00000022-82D7-4C50-A9D3-7482E75AA795}"/>
                </c:ext>
              </c:extLst>
            </c:dLbl>
            <c:dLbl>
              <c:idx val="10"/>
              <c:layout>
                <c:manualLayout>
                  <c:x val="-4.3236376274883451E-3"/>
                  <c:y val="3.990766214464131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2D7-4C50-A9D3-7482E75AA795}"/>
                </c:ext>
              </c:extLst>
            </c:dLbl>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2'!$B$30:$L$30</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2'!$B$36:$L$36</c:f>
              <c:numCache>
                <c:formatCode>General</c:formatCode>
                <c:ptCount val="11"/>
                <c:pt idx="9" formatCode="0.0%">
                  <c:v>6.2516635613521429E-2</c:v>
                </c:pt>
                <c:pt idx="10" formatCode="0.0%">
                  <c:v>9.265571738456771E-2</c:v>
                </c:pt>
              </c:numCache>
            </c:numRef>
          </c:val>
          <c:smooth val="0"/>
          <c:extLst>
            <c:ext xmlns:c16="http://schemas.microsoft.com/office/drawing/2014/chart" uri="{C3380CC4-5D6E-409C-BE32-E72D297353CC}">
              <c16:uniqueId val="{00000023-82D7-4C50-A9D3-7482E75AA795}"/>
            </c:ext>
          </c:extLst>
        </c:ser>
        <c:dLbls>
          <c:dLblPos val="t"/>
          <c:showLegendKey val="0"/>
          <c:showVal val="1"/>
          <c:showCatName val="0"/>
          <c:showSerName val="0"/>
          <c:showPercent val="0"/>
          <c:showBubbleSize val="0"/>
        </c:dLbls>
        <c:marker val="1"/>
        <c:smooth val="0"/>
        <c:axId val="48834991"/>
        <c:axId val="48334559"/>
      </c:lineChart>
      <c:catAx>
        <c:axId val="4883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48334559"/>
        <c:crosses val="autoZero"/>
        <c:auto val="1"/>
        <c:lblAlgn val="ctr"/>
        <c:lblOffset val="100"/>
        <c:noMultiLvlLbl val="0"/>
      </c:catAx>
      <c:valAx>
        <c:axId val="48334559"/>
        <c:scaling>
          <c:orientation val="minMax"/>
          <c:max val="0.1"/>
          <c:min val="0"/>
        </c:scaling>
        <c:delete val="0"/>
        <c:axPos val="l"/>
        <c:majorGridlines>
          <c:spPr>
            <a:ln w="9525" cap="flat" cmpd="sng" algn="ctr">
              <a:solidFill>
                <a:schemeClr val="bg1">
                  <a:lumMod val="95000"/>
                  <a:alpha val="6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48834991"/>
        <c:crosses val="autoZero"/>
        <c:crossBetween val="between"/>
        <c:majorUnit val="1.0000000000000002E-2"/>
      </c:valAx>
      <c:spPr>
        <a:noFill/>
        <a:ln>
          <a:noFill/>
        </a:ln>
        <a:effectLst/>
      </c:spPr>
    </c:plotArea>
    <c:legend>
      <c:legendPos val="b"/>
      <c:layout>
        <c:manualLayout>
          <c:xMode val="edge"/>
          <c:yMode val="edge"/>
          <c:x val="0.27828461356493528"/>
          <c:y val="0.92997802469552115"/>
          <c:w val="0.34938322646095166"/>
          <c:h val="4.67778741794489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3'!$B$24</c:f>
              <c:strCache>
                <c:ptCount val="1"/>
                <c:pt idx="0">
                  <c:v>2019-2020</c:v>
                </c:pt>
              </c:strCache>
            </c:strRef>
          </c:tx>
          <c:spPr>
            <a:solidFill>
              <a:srgbClr val="BD0926"/>
            </a:solidFill>
            <a:ln>
              <a:noFill/>
            </a:ln>
            <a:effectLst/>
          </c:spPr>
          <c:invertIfNegative val="0"/>
          <c:dLbls>
            <c:dLbl>
              <c:idx val="4"/>
              <c:layout>
                <c:manualLayout>
                  <c:x val="-1.01317122593718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F9-435E-89B6-B33F73C2C3BD}"/>
                </c:ext>
              </c:extLst>
            </c:dLbl>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3'!$A$25:$A$29</c:f>
              <c:strCache>
                <c:ptCount val="5"/>
                <c:pt idx="0">
                  <c:v>Ensemble</c:v>
                </c:pt>
                <c:pt idx="1">
                  <c:v>Très favorisée</c:v>
                </c:pt>
                <c:pt idx="2">
                  <c:v>Favorisée</c:v>
                </c:pt>
                <c:pt idx="3">
                  <c:v>Moyenne</c:v>
                </c:pt>
                <c:pt idx="4">
                  <c:v>Défavorisée</c:v>
                </c:pt>
              </c:strCache>
            </c:strRef>
          </c:cat>
          <c:val>
            <c:numRef>
              <c:f>'Figure 3'!$B$25:$B$29</c:f>
              <c:numCache>
                <c:formatCode>0.0%</c:formatCode>
                <c:ptCount val="5"/>
                <c:pt idx="0">
                  <c:v>5.8029358673069721E-2</c:v>
                </c:pt>
                <c:pt idx="1">
                  <c:v>4.7082547893560124E-2</c:v>
                </c:pt>
                <c:pt idx="2">
                  <c:v>4.623446008424946E-2</c:v>
                </c:pt>
                <c:pt idx="3">
                  <c:v>4.9210561828077912E-2</c:v>
                </c:pt>
                <c:pt idx="4">
                  <c:v>7.2536876102953424E-2</c:v>
                </c:pt>
              </c:numCache>
            </c:numRef>
          </c:val>
          <c:extLst>
            <c:ext xmlns:c16="http://schemas.microsoft.com/office/drawing/2014/chart" uri="{C3380CC4-5D6E-409C-BE32-E72D297353CC}">
              <c16:uniqueId val="{00000000-2183-43FA-86E5-19D5858F0E50}"/>
            </c:ext>
          </c:extLst>
        </c:ser>
        <c:ser>
          <c:idx val="1"/>
          <c:order val="1"/>
          <c:tx>
            <c:strRef>
              <c:f>'Figure 3'!$C$24</c:f>
              <c:strCache>
                <c:ptCount val="1"/>
                <c:pt idx="0">
                  <c:v>2020-2021</c:v>
                </c:pt>
              </c:strCache>
            </c:strRef>
          </c:tx>
          <c:spPr>
            <a:solidFill>
              <a:srgbClr val="FF8181"/>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3'!$A$25:$A$29</c:f>
              <c:strCache>
                <c:ptCount val="5"/>
                <c:pt idx="0">
                  <c:v>Ensemble</c:v>
                </c:pt>
                <c:pt idx="1">
                  <c:v>Très favorisée</c:v>
                </c:pt>
                <c:pt idx="2">
                  <c:v>Favorisée</c:v>
                </c:pt>
                <c:pt idx="3">
                  <c:v>Moyenne</c:v>
                </c:pt>
                <c:pt idx="4">
                  <c:v>Défavorisée</c:v>
                </c:pt>
              </c:strCache>
            </c:strRef>
          </c:cat>
          <c:val>
            <c:numRef>
              <c:f>'Figure 3'!$C$25:$C$29</c:f>
              <c:numCache>
                <c:formatCode>0.0%</c:formatCode>
                <c:ptCount val="5"/>
                <c:pt idx="0">
                  <c:v>6.6752625045436775E-2</c:v>
                </c:pt>
                <c:pt idx="1">
                  <c:v>5.4412470909829709E-2</c:v>
                </c:pt>
                <c:pt idx="2">
                  <c:v>5.6378323796701449E-2</c:v>
                </c:pt>
                <c:pt idx="3">
                  <c:v>6.6312130485159992E-2</c:v>
                </c:pt>
                <c:pt idx="4">
                  <c:v>7.4690339177112611E-2</c:v>
                </c:pt>
              </c:numCache>
            </c:numRef>
          </c:val>
          <c:extLst>
            <c:ext xmlns:c16="http://schemas.microsoft.com/office/drawing/2014/chart" uri="{C3380CC4-5D6E-409C-BE32-E72D297353CC}">
              <c16:uniqueId val="{00000001-2183-43FA-86E5-19D5858F0E50}"/>
            </c:ext>
          </c:extLst>
        </c:ser>
        <c:ser>
          <c:idx val="2"/>
          <c:order val="2"/>
          <c:tx>
            <c:strRef>
              <c:f>'Figure 3'!$D$24</c:f>
              <c:strCache>
                <c:ptCount val="1"/>
                <c:pt idx="0">
                  <c:v>2021-2022</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3'!$A$25:$A$29</c:f>
              <c:strCache>
                <c:ptCount val="5"/>
                <c:pt idx="0">
                  <c:v>Ensemble</c:v>
                </c:pt>
                <c:pt idx="1">
                  <c:v>Très favorisée</c:v>
                </c:pt>
                <c:pt idx="2">
                  <c:v>Favorisée</c:v>
                </c:pt>
                <c:pt idx="3">
                  <c:v>Moyenne</c:v>
                </c:pt>
                <c:pt idx="4">
                  <c:v>Défavorisée</c:v>
                </c:pt>
              </c:strCache>
            </c:strRef>
          </c:cat>
          <c:val>
            <c:numRef>
              <c:f>'Figure 3'!$D$25:$D$29</c:f>
              <c:numCache>
                <c:formatCode>0.0%</c:formatCode>
                <c:ptCount val="5"/>
                <c:pt idx="0">
                  <c:v>7.1657082830267185E-2</c:v>
                </c:pt>
                <c:pt idx="1">
                  <c:v>6.0996687310960682E-2</c:v>
                </c:pt>
                <c:pt idx="2">
                  <c:v>6.3070493786429122E-2</c:v>
                </c:pt>
                <c:pt idx="3">
                  <c:v>7.1108394458027704E-2</c:v>
                </c:pt>
                <c:pt idx="4">
                  <c:v>7.8763558465460792E-2</c:v>
                </c:pt>
              </c:numCache>
            </c:numRef>
          </c:val>
          <c:extLst>
            <c:ext xmlns:c16="http://schemas.microsoft.com/office/drawing/2014/chart" uri="{C3380CC4-5D6E-409C-BE32-E72D297353CC}">
              <c16:uniqueId val="{00000002-2183-43FA-86E5-19D5858F0E50}"/>
            </c:ext>
          </c:extLst>
        </c:ser>
        <c:dLbls>
          <c:dLblPos val="outEnd"/>
          <c:showLegendKey val="0"/>
          <c:showVal val="1"/>
          <c:showCatName val="0"/>
          <c:showSerName val="0"/>
          <c:showPercent val="0"/>
          <c:showBubbleSize val="0"/>
        </c:dLbls>
        <c:gapWidth val="219"/>
        <c:overlap val="-27"/>
        <c:axId val="367518208"/>
        <c:axId val="539089840"/>
      </c:barChart>
      <c:catAx>
        <c:axId val="36751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9089840"/>
        <c:crosses val="autoZero"/>
        <c:auto val="1"/>
        <c:lblAlgn val="ctr"/>
        <c:lblOffset val="100"/>
        <c:noMultiLvlLbl val="0"/>
      </c:catAx>
      <c:valAx>
        <c:axId val="539089840"/>
        <c:scaling>
          <c:orientation val="minMax"/>
        </c:scaling>
        <c:delete val="0"/>
        <c:axPos val="l"/>
        <c:majorGridlines>
          <c:spPr>
            <a:ln w="9525"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6751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46683984089621E-2"/>
          <c:y val="2.7804099124300246E-2"/>
          <c:w val="0.93373304110182098"/>
          <c:h val="0.68885501446032094"/>
        </c:manualLayout>
      </c:layout>
      <c:barChart>
        <c:barDir val="col"/>
        <c:grouping val="clustered"/>
        <c:varyColors val="0"/>
        <c:ser>
          <c:idx val="0"/>
          <c:order val="0"/>
          <c:tx>
            <c:strRef>
              <c:f>'Figure 3-b'!$C$5</c:f>
              <c:strCache>
                <c:ptCount val="1"/>
                <c:pt idx="0">
                  <c:v>2021-2022</c:v>
                </c:pt>
              </c:strCache>
            </c:strRef>
          </c:tx>
          <c:spPr>
            <a:solidFill>
              <a:srgbClr val="BD092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3-b'!$B$6:$B$40</c:f>
              <c:strCache>
                <c:ptCount val="35"/>
                <c:pt idx="0">
                  <c:v>Ensemble</c:v>
                </c:pt>
                <c:pt idx="1">
                  <c:v>Très favorisée</c:v>
                </c:pt>
                <c:pt idx="2">
                  <c:v>Favorisée</c:v>
                </c:pt>
                <c:pt idx="3">
                  <c:v>Moyenne</c:v>
                </c:pt>
                <c:pt idx="4">
                  <c:v>Défavorisée</c:v>
                </c:pt>
                <c:pt idx="5">
                  <c:v>Ensemble</c:v>
                </c:pt>
                <c:pt idx="6">
                  <c:v>Très favorisée</c:v>
                </c:pt>
                <c:pt idx="7">
                  <c:v>Favorisée</c:v>
                </c:pt>
                <c:pt idx="8">
                  <c:v>Moyenne</c:v>
                </c:pt>
                <c:pt idx="9">
                  <c:v>Défavorisée</c:v>
                </c:pt>
                <c:pt idx="10">
                  <c:v>Ensemble</c:v>
                </c:pt>
                <c:pt idx="11">
                  <c:v>Très favorisée</c:v>
                </c:pt>
                <c:pt idx="12">
                  <c:v>Favorisée</c:v>
                </c:pt>
                <c:pt idx="13">
                  <c:v>Moyenne</c:v>
                </c:pt>
                <c:pt idx="14">
                  <c:v>Défavorisée</c:v>
                </c:pt>
                <c:pt idx="15">
                  <c:v>Ensemble</c:v>
                </c:pt>
                <c:pt idx="16">
                  <c:v>Très favorisée</c:v>
                </c:pt>
                <c:pt idx="17">
                  <c:v>Favorisée</c:v>
                </c:pt>
                <c:pt idx="18">
                  <c:v>Moyenne</c:v>
                </c:pt>
                <c:pt idx="19">
                  <c:v>Défavorisée</c:v>
                </c:pt>
                <c:pt idx="20">
                  <c:v>Ensemble</c:v>
                </c:pt>
                <c:pt idx="21">
                  <c:v>Très favorisée</c:v>
                </c:pt>
                <c:pt idx="22">
                  <c:v>Favorisée</c:v>
                </c:pt>
                <c:pt idx="23">
                  <c:v>Moyenne</c:v>
                </c:pt>
                <c:pt idx="24">
                  <c:v>Défavorisée</c:v>
                </c:pt>
                <c:pt idx="25">
                  <c:v>Ensemble</c:v>
                </c:pt>
                <c:pt idx="26">
                  <c:v>Très favorisée</c:v>
                </c:pt>
                <c:pt idx="27">
                  <c:v>Favorisée</c:v>
                </c:pt>
                <c:pt idx="28">
                  <c:v>Moyenne</c:v>
                </c:pt>
                <c:pt idx="29">
                  <c:v>Défavorisée</c:v>
                </c:pt>
                <c:pt idx="30">
                  <c:v>Ensemble</c:v>
                </c:pt>
                <c:pt idx="31">
                  <c:v>Très favorisée</c:v>
                </c:pt>
                <c:pt idx="32">
                  <c:v>Favorisée</c:v>
                </c:pt>
                <c:pt idx="33">
                  <c:v>Moyenne</c:v>
                </c:pt>
                <c:pt idx="34">
                  <c:v>Défavorisée</c:v>
                </c:pt>
              </c:strCache>
            </c:strRef>
          </c:cat>
          <c:val>
            <c:numRef>
              <c:f>'Figure 3-b'!$C$6:$C$40</c:f>
              <c:numCache>
                <c:formatCode>0.0%</c:formatCode>
                <c:ptCount val="35"/>
                <c:pt idx="0">
                  <c:v>7.1657082830267185E-2</c:v>
                </c:pt>
                <c:pt idx="1">
                  <c:v>6.0996687310960682E-2</c:v>
                </c:pt>
                <c:pt idx="2">
                  <c:v>6.3070493786429122E-2</c:v>
                </c:pt>
                <c:pt idx="3">
                  <c:v>7.1108394458027704E-2</c:v>
                </c:pt>
                <c:pt idx="4">
                  <c:v>7.8763558465460792E-2</c:v>
                </c:pt>
                <c:pt idx="5">
                  <c:v>9.0337412942051526E-2</c:v>
                </c:pt>
                <c:pt idx="6">
                  <c:v>8.3540703874866687E-2</c:v>
                </c:pt>
                <c:pt idx="7">
                  <c:v>8.3289953149401352E-2</c:v>
                </c:pt>
                <c:pt idx="8">
                  <c:v>9.0531561461794016E-2</c:v>
                </c:pt>
                <c:pt idx="9">
                  <c:v>9.1842501883948754E-2</c:v>
                </c:pt>
                <c:pt idx="10">
                  <c:v>6.2906290629062903E-2</c:v>
                </c:pt>
                <c:pt idx="11">
                  <c:v>5.4724732949876745E-2</c:v>
                </c:pt>
                <c:pt idx="12">
                  <c:v>5.7502467917077985E-2</c:v>
                </c:pt>
                <c:pt idx="13">
                  <c:v>6.3579378278111803E-2</c:v>
                </c:pt>
                <c:pt idx="14">
                  <c:v>6.8421489662044338E-2</c:v>
                </c:pt>
                <c:pt idx="15">
                  <c:v>6.3976152258656271E-2</c:v>
                </c:pt>
                <c:pt idx="16">
                  <c:v>5.3066412456307596E-2</c:v>
                </c:pt>
                <c:pt idx="17">
                  <c:v>5.8501783590963141E-2</c:v>
                </c:pt>
                <c:pt idx="18">
                  <c:v>6.4269884264959373E-2</c:v>
                </c:pt>
                <c:pt idx="19">
                  <c:v>7.1476566437090536E-2</c:v>
                </c:pt>
                <c:pt idx="20">
                  <c:v>6.3E-2</c:v>
                </c:pt>
                <c:pt idx="21">
                  <c:v>5.0155763239875389E-2</c:v>
                </c:pt>
                <c:pt idx="22">
                  <c:v>4.9596872709504032E-2</c:v>
                </c:pt>
                <c:pt idx="23">
                  <c:v>6.4643129286258566E-2</c:v>
                </c:pt>
                <c:pt idx="24">
                  <c:v>7.2414088610849262E-2</c:v>
                </c:pt>
                <c:pt idx="25">
                  <c:v>7.5841712942118167E-2</c:v>
                </c:pt>
                <c:pt idx="26">
                  <c:v>7.3440285204991088E-2</c:v>
                </c:pt>
                <c:pt idx="27">
                  <c:v>7.4414186193793544E-2</c:v>
                </c:pt>
                <c:pt idx="28">
                  <c:v>8.1519663993890795E-2</c:v>
                </c:pt>
                <c:pt idx="29">
                  <c:v>7.3875981948855085E-2</c:v>
                </c:pt>
                <c:pt idx="30">
                  <c:v>9.2999999999999999E-2</c:v>
                </c:pt>
                <c:pt idx="31">
                  <c:v>0.10545454545454545</c:v>
                </c:pt>
                <c:pt idx="32">
                  <c:v>9.2470277410832233E-2</c:v>
                </c:pt>
                <c:pt idx="33">
                  <c:v>9.509746012994684E-2</c:v>
                </c:pt>
                <c:pt idx="34">
                  <c:v>8.9461493920092644E-2</c:v>
                </c:pt>
              </c:numCache>
            </c:numRef>
          </c:val>
          <c:extLst>
            <c:ext xmlns:c16="http://schemas.microsoft.com/office/drawing/2014/chart" uri="{C3380CC4-5D6E-409C-BE32-E72D297353CC}">
              <c16:uniqueId val="{00000000-848C-425A-81A5-E66392733590}"/>
            </c:ext>
          </c:extLst>
        </c:ser>
        <c:dLbls>
          <c:showLegendKey val="0"/>
          <c:showVal val="0"/>
          <c:showCatName val="0"/>
          <c:showSerName val="0"/>
          <c:showPercent val="0"/>
          <c:showBubbleSize val="0"/>
        </c:dLbls>
        <c:gapWidth val="219"/>
        <c:overlap val="-27"/>
        <c:axId val="1079970015"/>
        <c:axId val="855779695"/>
      </c:barChart>
      <c:catAx>
        <c:axId val="1079970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crossAx val="855779695"/>
        <c:crosses val="autoZero"/>
        <c:auto val="1"/>
        <c:lblAlgn val="ctr"/>
        <c:lblOffset val="100"/>
        <c:noMultiLvlLbl val="0"/>
      </c:catAx>
      <c:valAx>
        <c:axId val="85577969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079970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4-a'!$C$35</c:f>
              <c:strCache>
                <c:ptCount val="1"/>
                <c:pt idx="0">
                  <c:v>Mobilité 
intra académique</c:v>
                </c:pt>
              </c:strCache>
            </c:strRef>
          </c:tx>
          <c:spPr>
            <a:solidFill>
              <a:srgbClr val="FF818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4-a'!$A$36:$B$57</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4-a'!$C$36:$C$57</c:f>
              <c:numCache>
                <c:formatCode>0.0%</c:formatCode>
                <c:ptCount val="22"/>
                <c:pt idx="0">
                  <c:v>4.3999999999999997E-2</c:v>
                </c:pt>
                <c:pt idx="1">
                  <c:v>4.3999999999999997E-2</c:v>
                </c:pt>
                <c:pt idx="2">
                  <c:v>4.7E-2</c:v>
                </c:pt>
                <c:pt idx="4">
                  <c:v>4.4999999999999998E-2</c:v>
                </c:pt>
                <c:pt idx="5">
                  <c:v>4.4999999999999998E-2</c:v>
                </c:pt>
                <c:pt idx="6">
                  <c:v>4.7E-2</c:v>
                </c:pt>
                <c:pt idx="7">
                  <c:v>5.3999999999999999E-2</c:v>
                </c:pt>
                <c:pt idx="8">
                  <c:v>5.0999999999999997E-2</c:v>
                </c:pt>
                <c:pt idx="9">
                  <c:v>5.3999999999999999E-2</c:v>
                </c:pt>
                <c:pt idx="10">
                  <c:v>4.3999999999999997E-2</c:v>
                </c:pt>
                <c:pt idx="11">
                  <c:v>4.4999999999999998E-2</c:v>
                </c:pt>
                <c:pt idx="12">
                  <c:v>4.7E-2</c:v>
                </c:pt>
                <c:pt idx="13">
                  <c:v>4.2000000000000003E-2</c:v>
                </c:pt>
                <c:pt idx="14">
                  <c:v>4.2999999999999997E-2</c:v>
                </c:pt>
                <c:pt idx="15">
                  <c:v>4.5999999999999999E-2</c:v>
                </c:pt>
                <c:pt idx="16">
                  <c:v>4.2000000000000003E-2</c:v>
                </c:pt>
                <c:pt idx="17">
                  <c:v>3.9E-2</c:v>
                </c:pt>
                <c:pt idx="18">
                  <c:v>4.3999999999999997E-2</c:v>
                </c:pt>
                <c:pt idx="19">
                  <c:v>3.9E-2</c:v>
                </c:pt>
                <c:pt idx="20">
                  <c:v>4.1000000000000002E-2</c:v>
                </c:pt>
                <c:pt idx="21">
                  <c:v>4.2999999999999997E-2</c:v>
                </c:pt>
              </c:numCache>
            </c:numRef>
          </c:val>
          <c:extLst>
            <c:ext xmlns:c16="http://schemas.microsoft.com/office/drawing/2014/chart" uri="{C3380CC4-5D6E-409C-BE32-E72D297353CC}">
              <c16:uniqueId val="{00000008-EF09-4695-9685-AF15D7A0753F}"/>
            </c:ext>
          </c:extLst>
        </c:ser>
        <c:ser>
          <c:idx val="1"/>
          <c:order val="1"/>
          <c:tx>
            <c:strRef>
              <c:f>'Figure 4-a'!$D$35</c:f>
              <c:strCache>
                <c:ptCount val="1"/>
                <c:pt idx="0">
                  <c:v>Mobilité 
inter académique</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4-a'!$A$36:$B$57</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4-a'!$D$36:$D$57</c:f>
              <c:numCache>
                <c:formatCode>0.0%</c:formatCode>
                <c:ptCount val="22"/>
                <c:pt idx="0">
                  <c:v>1.2999999999999999E-2</c:v>
                </c:pt>
                <c:pt idx="1">
                  <c:v>1.4E-2</c:v>
                </c:pt>
                <c:pt idx="2">
                  <c:v>1.6E-2</c:v>
                </c:pt>
                <c:pt idx="4">
                  <c:v>1.4E-2</c:v>
                </c:pt>
                <c:pt idx="5">
                  <c:v>1.6E-2</c:v>
                </c:pt>
                <c:pt idx="6">
                  <c:v>1.7999999999999999E-2</c:v>
                </c:pt>
                <c:pt idx="7">
                  <c:v>1.2999999999999999E-2</c:v>
                </c:pt>
                <c:pt idx="8">
                  <c:v>1.7000000000000001E-2</c:v>
                </c:pt>
                <c:pt idx="9">
                  <c:v>1.7999999999999999E-2</c:v>
                </c:pt>
                <c:pt idx="10">
                  <c:v>1.2999999999999999E-2</c:v>
                </c:pt>
                <c:pt idx="11">
                  <c:v>1.4999999999999999E-2</c:v>
                </c:pt>
                <c:pt idx="12">
                  <c:v>1.7000000000000001E-2</c:v>
                </c:pt>
                <c:pt idx="13">
                  <c:v>1.2E-2</c:v>
                </c:pt>
                <c:pt idx="14">
                  <c:v>1.4E-2</c:v>
                </c:pt>
                <c:pt idx="15">
                  <c:v>1.6E-2</c:v>
                </c:pt>
                <c:pt idx="16">
                  <c:v>1.2E-2</c:v>
                </c:pt>
                <c:pt idx="17">
                  <c:v>1.2999999999999999E-2</c:v>
                </c:pt>
                <c:pt idx="18">
                  <c:v>1.4999999999999999E-2</c:v>
                </c:pt>
                <c:pt idx="19">
                  <c:v>1.0999999999999999E-2</c:v>
                </c:pt>
                <c:pt idx="20">
                  <c:v>1.2E-2</c:v>
                </c:pt>
                <c:pt idx="21">
                  <c:v>1.4999999999999999E-2</c:v>
                </c:pt>
              </c:numCache>
            </c:numRef>
          </c:val>
          <c:extLst>
            <c:ext xmlns:c16="http://schemas.microsoft.com/office/drawing/2014/chart" uri="{C3380CC4-5D6E-409C-BE32-E72D297353CC}">
              <c16:uniqueId val="{00000009-EF09-4695-9685-AF15D7A0753F}"/>
            </c:ext>
          </c:extLst>
        </c:ser>
        <c:dLbls>
          <c:dLblPos val="ctr"/>
          <c:showLegendKey val="0"/>
          <c:showVal val="1"/>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9517264"/>
        <c:crosses val="autoZero"/>
        <c:auto val="1"/>
        <c:lblAlgn val="ctr"/>
        <c:lblOffset val="100"/>
        <c:noMultiLvlLbl val="0"/>
      </c:catAx>
      <c:valAx>
        <c:axId val="509517264"/>
        <c:scaling>
          <c:orientation val="minMax"/>
          <c:max val="0.1"/>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9516936"/>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4-b'!$C$38</c:f>
              <c:strCache>
                <c:ptCount val="1"/>
                <c:pt idx="0">
                  <c:v>Mobilité 
intra académique</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4-b'!$A$39:$B$60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4-b'!$C$39:$C$60</c:f>
              <c:numCache>
                <c:formatCode>0.0%</c:formatCode>
                <c:ptCount val="22"/>
                <c:pt idx="0">
                  <c:v>4.2999999999999997E-2</c:v>
                </c:pt>
                <c:pt idx="1">
                  <c:v>5.3999999999999999E-2</c:v>
                </c:pt>
                <c:pt idx="2">
                  <c:v>5.6000000000000001E-2</c:v>
                </c:pt>
                <c:pt idx="4">
                  <c:v>7.9000000000000001E-2</c:v>
                </c:pt>
                <c:pt idx="5">
                  <c:v>7.9000000000000001E-2</c:v>
                </c:pt>
                <c:pt idx="6">
                  <c:v>7.8E-2</c:v>
                </c:pt>
                <c:pt idx="7">
                  <c:v>3.2000000000000001E-2</c:v>
                </c:pt>
                <c:pt idx="8">
                  <c:v>4.5999999999999999E-2</c:v>
                </c:pt>
                <c:pt idx="9">
                  <c:v>4.8000000000000001E-2</c:v>
                </c:pt>
                <c:pt idx="10">
                  <c:v>3.2000000000000001E-2</c:v>
                </c:pt>
                <c:pt idx="11">
                  <c:v>4.3999999999999997E-2</c:v>
                </c:pt>
                <c:pt idx="12">
                  <c:v>4.8000000000000001E-2</c:v>
                </c:pt>
                <c:pt idx="13">
                  <c:v>3.3000000000000002E-2</c:v>
                </c:pt>
                <c:pt idx="14">
                  <c:v>4.3999999999999997E-2</c:v>
                </c:pt>
                <c:pt idx="15">
                  <c:v>4.5999999999999999E-2</c:v>
                </c:pt>
                <c:pt idx="16">
                  <c:v>3.6999999999999998E-2</c:v>
                </c:pt>
                <c:pt idx="17">
                  <c:v>5.2999999999999999E-2</c:v>
                </c:pt>
                <c:pt idx="18">
                  <c:v>5.8000000000000003E-2</c:v>
                </c:pt>
                <c:pt idx="19">
                  <c:v>4.3999999999999997E-2</c:v>
                </c:pt>
                <c:pt idx="20">
                  <c:v>6.8000000000000005E-2</c:v>
                </c:pt>
                <c:pt idx="21">
                  <c:v>7.3999999999999996E-2</c:v>
                </c:pt>
              </c:numCache>
            </c:numRef>
          </c:val>
          <c:extLst>
            <c:ext xmlns:c16="http://schemas.microsoft.com/office/drawing/2014/chart" uri="{C3380CC4-5D6E-409C-BE32-E72D297353CC}">
              <c16:uniqueId val="{00000008-4751-4295-9229-7C99CAF1E895}"/>
            </c:ext>
          </c:extLst>
        </c:ser>
        <c:ser>
          <c:idx val="1"/>
          <c:order val="1"/>
          <c:tx>
            <c:strRef>
              <c:f>'Figure 4-b'!$D$38</c:f>
              <c:strCache>
                <c:ptCount val="1"/>
                <c:pt idx="0">
                  <c:v>Mobilité 
inter académique</c:v>
                </c:pt>
              </c:strCache>
            </c:strRef>
          </c:tx>
          <c:spPr>
            <a:solidFill>
              <a:schemeClr val="bg1">
                <a:lumMod val="65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4-b'!$A$39:$B$60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4-b'!$D$39:$D$60</c:f>
              <c:numCache>
                <c:formatCode>0.0%</c:formatCode>
                <c:ptCount val="22"/>
                <c:pt idx="0">
                  <c:v>1.4999999999999999E-2</c:v>
                </c:pt>
                <c:pt idx="1">
                  <c:v>1.2999999999999999E-2</c:v>
                </c:pt>
                <c:pt idx="2">
                  <c:v>1.6E-2</c:v>
                </c:pt>
                <c:pt idx="4">
                  <c:v>1.2E-2</c:v>
                </c:pt>
                <c:pt idx="5">
                  <c:v>8.9999999999999993E-3</c:v>
                </c:pt>
                <c:pt idx="6">
                  <c:v>1.2E-2</c:v>
                </c:pt>
                <c:pt idx="7">
                  <c:v>1.4999999999999999E-2</c:v>
                </c:pt>
                <c:pt idx="8">
                  <c:v>1.4E-2</c:v>
                </c:pt>
                <c:pt idx="9">
                  <c:v>1.4999999999999999E-2</c:v>
                </c:pt>
                <c:pt idx="10">
                  <c:v>1.6E-2</c:v>
                </c:pt>
                <c:pt idx="11">
                  <c:v>1.2999999999999999E-2</c:v>
                </c:pt>
                <c:pt idx="12">
                  <c:v>1.6E-2</c:v>
                </c:pt>
                <c:pt idx="13">
                  <c:v>1.6E-2</c:v>
                </c:pt>
                <c:pt idx="14">
                  <c:v>1.2999999999999999E-2</c:v>
                </c:pt>
                <c:pt idx="15">
                  <c:v>1.7000000000000001E-2</c:v>
                </c:pt>
                <c:pt idx="16">
                  <c:v>1.7000000000000001E-2</c:v>
                </c:pt>
                <c:pt idx="17">
                  <c:v>1.7000000000000001E-2</c:v>
                </c:pt>
                <c:pt idx="18">
                  <c:v>1.7999999999999999E-2</c:v>
                </c:pt>
                <c:pt idx="19">
                  <c:v>1.4999999999999999E-2</c:v>
                </c:pt>
                <c:pt idx="20">
                  <c:v>1.6E-2</c:v>
                </c:pt>
                <c:pt idx="21">
                  <c:v>1.9E-2</c:v>
                </c:pt>
              </c:numCache>
            </c:numRef>
          </c:val>
          <c:extLst>
            <c:ext xmlns:c16="http://schemas.microsoft.com/office/drawing/2014/chart" uri="{C3380CC4-5D6E-409C-BE32-E72D297353CC}">
              <c16:uniqueId val="{00000009-4751-4295-9229-7C99CAF1E895}"/>
            </c:ext>
          </c:extLst>
        </c:ser>
        <c:dLbls>
          <c:dLblPos val="ctr"/>
          <c:showLegendKey val="0"/>
          <c:showVal val="1"/>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9517264"/>
        <c:crosses val="autoZero"/>
        <c:auto val="1"/>
        <c:lblAlgn val="ctr"/>
        <c:lblOffset val="100"/>
        <c:noMultiLvlLbl val="0"/>
      </c:catAx>
      <c:valAx>
        <c:axId val="509517264"/>
        <c:scaling>
          <c:orientation val="minMax"/>
          <c:max val="0.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9516936"/>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01615289937798"/>
          <c:y val="4.6783617897396192E-2"/>
          <c:w val="0.67968370159475788"/>
          <c:h val="0.76638163376297019"/>
        </c:manualLayout>
      </c:layout>
      <c:barChart>
        <c:barDir val="bar"/>
        <c:grouping val="stacked"/>
        <c:varyColors val="0"/>
        <c:ser>
          <c:idx val="0"/>
          <c:order val="0"/>
          <c:tx>
            <c:strRef>
              <c:f>'Figure 5'!$C$26</c:f>
              <c:strCache>
                <c:ptCount val="1"/>
                <c:pt idx="0">
                  <c:v>Mobilité intra académique</c:v>
                </c:pt>
              </c:strCache>
            </c:strRef>
          </c:tx>
          <c:spPr>
            <a:solidFill>
              <a:srgbClr val="BD0926"/>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5'!$B$27:$B$30</c:f>
              <c:strCache>
                <c:ptCount val="4"/>
                <c:pt idx="0">
                  <c:v>Taux départ</c:v>
                </c:pt>
                <c:pt idx="1">
                  <c:v>Taux d'arrivée</c:v>
                </c:pt>
                <c:pt idx="2">
                  <c:v>Taux départ</c:v>
                </c:pt>
                <c:pt idx="3">
                  <c:v>Taux d'arrivée</c:v>
                </c:pt>
              </c:strCache>
            </c:strRef>
          </c:cat>
          <c:val>
            <c:numRef>
              <c:f>'Figure 5'!$C$27:$C$30</c:f>
              <c:numCache>
                <c:formatCode>0.0%</c:formatCode>
                <c:ptCount val="4"/>
                <c:pt idx="0">
                  <c:v>4.7E-2</c:v>
                </c:pt>
                <c:pt idx="1">
                  <c:v>4.7E-2</c:v>
                </c:pt>
                <c:pt idx="2">
                  <c:v>5.7000000000000002E-2</c:v>
                </c:pt>
                <c:pt idx="3">
                  <c:v>5.6000000000000001E-2</c:v>
                </c:pt>
              </c:numCache>
            </c:numRef>
          </c:val>
          <c:extLst>
            <c:ext xmlns:c16="http://schemas.microsoft.com/office/drawing/2014/chart" uri="{C3380CC4-5D6E-409C-BE32-E72D297353CC}">
              <c16:uniqueId val="{00000000-4D9C-4526-B5E9-F7888CA954BA}"/>
            </c:ext>
          </c:extLst>
        </c:ser>
        <c:ser>
          <c:idx val="1"/>
          <c:order val="1"/>
          <c:tx>
            <c:strRef>
              <c:f>'Figure 5'!$D$26</c:f>
              <c:strCache>
                <c:ptCount val="1"/>
                <c:pt idx="0">
                  <c:v>Mobilité inter académique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5'!$B$27:$B$30</c:f>
              <c:strCache>
                <c:ptCount val="4"/>
                <c:pt idx="0">
                  <c:v>Taux départ</c:v>
                </c:pt>
                <c:pt idx="1">
                  <c:v>Taux d'arrivée</c:v>
                </c:pt>
                <c:pt idx="2">
                  <c:v>Taux départ</c:v>
                </c:pt>
                <c:pt idx="3">
                  <c:v>Taux d'arrivée</c:v>
                </c:pt>
              </c:strCache>
            </c:strRef>
          </c:cat>
          <c:val>
            <c:numRef>
              <c:f>'Figure 5'!$D$27:$D$30</c:f>
              <c:numCache>
                <c:formatCode>0.0%</c:formatCode>
                <c:ptCount val="4"/>
                <c:pt idx="0">
                  <c:v>1.6E-2</c:v>
                </c:pt>
                <c:pt idx="1">
                  <c:v>1.7999999999999999E-2</c:v>
                </c:pt>
                <c:pt idx="2">
                  <c:v>1.4999999999999999E-2</c:v>
                </c:pt>
                <c:pt idx="3">
                  <c:v>1.7000000000000001E-2</c:v>
                </c:pt>
              </c:numCache>
            </c:numRef>
          </c:val>
          <c:extLst>
            <c:ext xmlns:c16="http://schemas.microsoft.com/office/drawing/2014/chart" uri="{C3380CC4-5D6E-409C-BE32-E72D297353CC}">
              <c16:uniqueId val="{00000001-4D9C-4526-B5E9-F7888CA954BA}"/>
            </c:ext>
          </c:extLst>
        </c:ser>
        <c:dLbls>
          <c:dLblPos val="ctr"/>
          <c:showLegendKey val="0"/>
          <c:showVal val="1"/>
          <c:showCatName val="0"/>
          <c:showSerName val="0"/>
          <c:showPercent val="0"/>
          <c:showBubbleSize val="0"/>
        </c:dLbls>
        <c:gapWidth val="150"/>
        <c:overlap val="100"/>
        <c:axId val="1521077200"/>
        <c:axId val="1175664096"/>
      </c:barChart>
      <c:catAx>
        <c:axId val="1521077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175664096"/>
        <c:crosses val="autoZero"/>
        <c:auto val="1"/>
        <c:lblAlgn val="ctr"/>
        <c:lblOffset val="100"/>
        <c:noMultiLvlLbl val="0"/>
      </c:catAx>
      <c:valAx>
        <c:axId val="11756640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52107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6a'!$C$38</c:f>
              <c:strCache>
                <c:ptCount val="1"/>
                <c:pt idx="0">
                  <c:v>Mobilité intra académique</c:v>
                </c:pt>
              </c:strCache>
            </c:strRef>
          </c:tx>
          <c:spPr>
            <a:solidFill>
              <a:srgbClr val="BD092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6a'!$A$39:$B$50</c:f>
              <c:multiLvlStrCache>
                <c:ptCount val="12"/>
                <c:lvl>
                  <c:pt idx="0">
                    <c:v>Taux départ</c:v>
                  </c:pt>
                  <c:pt idx="1">
                    <c:v>Taux d'arrivée</c:v>
                  </c:pt>
                  <c:pt idx="2">
                    <c:v>Taux départ</c:v>
                  </c:pt>
                  <c:pt idx="3">
                    <c:v>Taux d'arrivée</c:v>
                  </c:pt>
                  <c:pt idx="4">
                    <c:v>Taux départ</c:v>
                  </c:pt>
                  <c:pt idx="5">
                    <c:v>Taux d'arrivée</c:v>
                  </c:pt>
                  <c:pt idx="6">
                    <c:v>Taux départ</c:v>
                  </c:pt>
                  <c:pt idx="7">
                    <c:v>Taux d'arrivée</c:v>
                  </c:pt>
                  <c:pt idx="8">
                    <c:v>Taux départ</c:v>
                  </c:pt>
                  <c:pt idx="9">
                    <c:v>Taux d'arrivée</c:v>
                  </c:pt>
                  <c:pt idx="10">
                    <c:v>Taux départ</c:v>
                  </c:pt>
                  <c:pt idx="11">
                    <c:v>Taux d'arrivée</c:v>
                  </c:pt>
                </c:lvl>
                <c:lvl>
                  <c:pt idx="0">
                    <c:v>Loiret</c:v>
                  </c:pt>
                  <c:pt idx="2">
                    <c:v>Loir-et-Cher</c:v>
                  </c:pt>
                  <c:pt idx="4">
                    <c:v>Indre-et-Loire</c:v>
                  </c:pt>
                  <c:pt idx="6">
                    <c:v>Indre</c:v>
                  </c:pt>
                  <c:pt idx="8">
                    <c:v>Eure-et-Loir</c:v>
                  </c:pt>
                  <c:pt idx="10">
                    <c:v>Cher</c:v>
                  </c:pt>
                </c:lvl>
              </c:multiLvlStrCache>
            </c:multiLvlStrRef>
          </c:cat>
          <c:val>
            <c:numRef>
              <c:f>'Figure 6a'!$C$39:$C$50</c:f>
              <c:numCache>
                <c:formatCode>0.0%</c:formatCode>
                <c:ptCount val="12"/>
                <c:pt idx="0">
                  <c:v>4.4070083536718457E-2</c:v>
                </c:pt>
                <c:pt idx="1">
                  <c:v>4.4116477046702206E-2</c:v>
                </c:pt>
                <c:pt idx="2">
                  <c:v>3.4884273561142529E-2</c:v>
                </c:pt>
                <c:pt idx="3">
                  <c:v>3.4862298644243943E-2</c:v>
                </c:pt>
                <c:pt idx="4">
                  <c:v>4.4149185298395247E-2</c:v>
                </c:pt>
                <c:pt idx="5">
                  <c:v>4.4179887632106528E-2</c:v>
                </c:pt>
                <c:pt idx="6">
                  <c:v>4.2626534387085926E-2</c:v>
                </c:pt>
                <c:pt idx="7">
                  <c:v>4.2512158309575714E-2</c:v>
                </c:pt>
                <c:pt idx="8">
                  <c:v>0.04</c:v>
                </c:pt>
                <c:pt idx="9">
                  <c:v>4.0677006323339732E-2</c:v>
                </c:pt>
                <c:pt idx="10">
                  <c:v>4.0633533588203166E-2</c:v>
                </c:pt>
                <c:pt idx="11">
                  <c:v>4.0897535094506464E-2</c:v>
                </c:pt>
              </c:numCache>
            </c:numRef>
          </c:val>
          <c:extLst>
            <c:ext xmlns:c16="http://schemas.microsoft.com/office/drawing/2014/chart" uri="{C3380CC4-5D6E-409C-BE32-E72D297353CC}">
              <c16:uniqueId val="{00000000-6E47-4CAA-9C07-25DD11857D9A}"/>
            </c:ext>
          </c:extLst>
        </c:ser>
        <c:ser>
          <c:idx val="1"/>
          <c:order val="1"/>
          <c:tx>
            <c:strRef>
              <c:f>'Figure 6a'!$D$38</c:f>
              <c:strCache>
                <c:ptCount val="1"/>
                <c:pt idx="0">
                  <c:v>Mobilité inter académique</c:v>
                </c:pt>
              </c:strCache>
            </c:strRef>
          </c:tx>
          <c:spPr>
            <a:solidFill>
              <a:schemeClr val="bg1">
                <a:lumMod val="75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6a'!$A$39:$B$50</c:f>
              <c:multiLvlStrCache>
                <c:ptCount val="12"/>
                <c:lvl>
                  <c:pt idx="0">
                    <c:v>Taux départ</c:v>
                  </c:pt>
                  <c:pt idx="1">
                    <c:v>Taux d'arrivée</c:v>
                  </c:pt>
                  <c:pt idx="2">
                    <c:v>Taux départ</c:v>
                  </c:pt>
                  <c:pt idx="3">
                    <c:v>Taux d'arrivée</c:v>
                  </c:pt>
                  <c:pt idx="4">
                    <c:v>Taux départ</c:v>
                  </c:pt>
                  <c:pt idx="5">
                    <c:v>Taux d'arrivée</c:v>
                  </c:pt>
                  <c:pt idx="6">
                    <c:v>Taux départ</c:v>
                  </c:pt>
                  <c:pt idx="7">
                    <c:v>Taux d'arrivée</c:v>
                  </c:pt>
                  <c:pt idx="8">
                    <c:v>Taux départ</c:v>
                  </c:pt>
                  <c:pt idx="9">
                    <c:v>Taux d'arrivée</c:v>
                  </c:pt>
                  <c:pt idx="10">
                    <c:v>Taux départ</c:v>
                  </c:pt>
                  <c:pt idx="11">
                    <c:v>Taux d'arrivée</c:v>
                  </c:pt>
                </c:lvl>
                <c:lvl>
                  <c:pt idx="0">
                    <c:v>Loiret</c:v>
                  </c:pt>
                  <c:pt idx="2">
                    <c:v>Loir-et-Cher</c:v>
                  </c:pt>
                  <c:pt idx="4">
                    <c:v>Indre-et-Loire</c:v>
                  </c:pt>
                  <c:pt idx="6">
                    <c:v>Indre</c:v>
                  </c:pt>
                  <c:pt idx="8">
                    <c:v>Eure-et-Loir</c:v>
                  </c:pt>
                  <c:pt idx="10">
                    <c:v>Cher</c:v>
                  </c:pt>
                </c:lvl>
              </c:multiLvlStrCache>
            </c:multiLvlStrRef>
          </c:cat>
          <c:val>
            <c:numRef>
              <c:f>'Figure 6a'!$D$39:$D$50</c:f>
              <c:numCache>
                <c:formatCode>0.0%</c:formatCode>
                <c:ptCount val="12"/>
                <c:pt idx="0">
                  <c:v>2.0597014925373136E-2</c:v>
                </c:pt>
                <c:pt idx="1">
                  <c:v>2.1222849868724639E-2</c:v>
                </c:pt>
                <c:pt idx="2">
                  <c:v>1.7917399363148141E-2</c:v>
                </c:pt>
                <c:pt idx="3">
                  <c:v>2.3572204638858708E-2</c:v>
                </c:pt>
                <c:pt idx="4">
                  <c:v>1.7175146843787951E-2</c:v>
                </c:pt>
                <c:pt idx="5">
                  <c:v>1.866198054599906E-2</c:v>
                </c:pt>
                <c:pt idx="6">
                  <c:v>2.5138725407768622E-2</c:v>
                </c:pt>
                <c:pt idx="7">
                  <c:v>2.8257588462183465E-2</c:v>
                </c:pt>
                <c:pt idx="8">
                  <c:v>2.5882130951632179E-2</c:v>
                </c:pt>
                <c:pt idx="9">
                  <c:v>2.5859628149872589E-2</c:v>
                </c:pt>
                <c:pt idx="10">
                  <c:v>2.7080800265281309E-2</c:v>
                </c:pt>
                <c:pt idx="11">
                  <c:v>2.8755933325974169E-2</c:v>
                </c:pt>
              </c:numCache>
            </c:numRef>
          </c:val>
          <c:extLst>
            <c:ext xmlns:c16="http://schemas.microsoft.com/office/drawing/2014/chart" uri="{C3380CC4-5D6E-409C-BE32-E72D297353CC}">
              <c16:uniqueId val="{00000001-6E47-4CAA-9C07-25DD11857D9A}"/>
            </c:ext>
          </c:extLst>
        </c:ser>
        <c:dLbls>
          <c:dLblPos val="ctr"/>
          <c:showLegendKey val="0"/>
          <c:showVal val="1"/>
          <c:showCatName val="0"/>
          <c:showSerName val="0"/>
          <c:showPercent val="0"/>
          <c:showBubbleSize val="0"/>
        </c:dLbls>
        <c:gapWidth val="150"/>
        <c:overlap val="100"/>
        <c:axId val="1901197488"/>
        <c:axId val="1828921984"/>
      </c:barChart>
      <c:catAx>
        <c:axId val="1901197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828921984"/>
        <c:crosses val="autoZero"/>
        <c:auto val="1"/>
        <c:lblAlgn val="ctr"/>
        <c:lblOffset val="100"/>
        <c:noMultiLvlLbl val="0"/>
      </c:catAx>
      <c:valAx>
        <c:axId val="18289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901197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6b'!$C$35</c:f>
              <c:strCache>
                <c:ptCount val="1"/>
                <c:pt idx="0">
                  <c:v>Mobilité intra académique</c:v>
                </c:pt>
              </c:strCache>
            </c:strRef>
          </c:tx>
          <c:spPr>
            <a:solidFill>
              <a:srgbClr val="BD092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6a'!$A$39:$B$50</c:f>
              <c:multiLvlStrCache>
                <c:ptCount val="12"/>
                <c:lvl>
                  <c:pt idx="0">
                    <c:v>Taux départ</c:v>
                  </c:pt>
                  <c:pt idx="1">
                    <c:v>Taux d'arrivée</c:v>
                  </c:pt>
                  <c:pt idx="2">
                    <c:v>Taux départ</c:v>
                  </c:pt>
                  <c:pt idx="3">
                    <c:v>Taux d'arrivée</c:v>
                  </c:pt>
                  <c:pt idx="4">
                    <c:v>Taux départ</c:v>
                  </c:pt>
                  <c:pt idx="5">
                    <c:v>Taux d'arrivée</c:v>
                  </c:pt>
                  <c:pt idx="6">
                    <c:v>Taux départ</c:v>
                  </c:pt>
                  <c:pt idx="7">
                    <c:v>Taux d'arrivée</c:v>
                  </c:pt>
                  <c:pt idx="8">
                    <c:v>Taux départ</c:v>
                  </c:pt>
                  <c:pt idx="9">
                    <c:v>Taux d'arrivée</c:v>
                  </c:pt>
                  <c:pt idx="10">
                    <c:v>Taux départ</c:v>
                  </c:pt>
                  <c:pt idx="11">
                    <c:v>Taux d'arrivée</c:v>
                  </c:pt>
                </c:lvl>
                <c:lvl>
                  <c:pt idx="0">
                    <c:v>Loiret</c:v>
                  </c:pt>
                  <c:pt idx="2">
                    <c:v>Loir-et-Cher</c:v>
                  </c:pt>
                  <c:pt idx="4">
                    <c:v>Indre-et-Loire</c:v>
                  </c:pt>
                  <c:pt idx="6">
                    <c:v>Indre</c:v>
                  </c:pt>
                  <c:pt idx="8">
                    <c:v>Eure-et-Loir</c:v>
                  </c:pt>
                  <c:pt idx="10">
                    <c:v>Cher</c:v>
                  </c:pt>
                </c:lvl>
              </c:multiLvlStrCache>
            </c:multiLvlStrRef>
          </c:cat>
          <c:val>
            <c:numRef>
              <c:f>'Figure 6b'!$C$36:$C$47</c:f>
              <c:numCache>
                <c:formatCode>0.0%</c:formatCode>
                <c:ptCount val="12"/>
                <c:pt idx="0">
                  <c:v>4.9679789037483518E-2</c:v>
                </c:pt>
                <c:pt idx="1">
                  <c:v>4.9668250905839727E-2</c:v>
                </c:pt>
                <c:pt idx="2">
                  <c:v>5.255362334741346E-2</c:v>
                </c:pt>
                <c:pt idx="3">
                  <c:v>5.2999999999999999E-2</c:v>
                </c:pt>
                <c:pt idx="4">
                  <c:v>5.5E-2</c:v>
                </c:pt>
                <c:pt idx="5">
                  <c:v>5.4284708780573641E-2</c:v>
                </c:pt>
                <c:pt idx="6">
                  <c:v>4.877115807593E-2</c:v>
                </c:pt>
                <c:pt idx="7">
                  <c:v>4.8600460122699383E-2</c:v>
                </c:pt>
                <c:pt idx="8">
                  <c:v>5.3064189318346902E-2</c:v>
                </c:pt>
                <c:pt idx="9">
                  <c:v>5.3397497593840229E-2</c:v>
                </c:pt>
                <c:pt idx="10">
                  <c:v>4.4999999999999998E-2</c:v>
                </c:pt>
                <c:pt idx="11">
                  <c:v>4.5263649090060663E-2</c:v>
                </c:pt>
              </c:numCache>
            </c:numRef>
          </c:val>
          <c:extLst>
            <c:ext xmlns:c16="http://schemas.microsoft.com/office/drawing/2014/chart" uri="{C3380CC4-5D6E-409C-BE32-E72D297353CC}">
              <c16:uniqueId val="{00000000-6935-4381-9ED1-656FAC0A9938}"/>
            </c:ext>
          </c:extLst>
        </c:ser>
        <c:ser>
          <c:idx val="1"/>
          <c:order val="1"/>
          <c:tx>
            <c:strRef>
              <c:f>'Figure 6b'!$D$35</c:f>
              <c:strCache>
                <c:ptCount val="1"/>
                <c:pt idx="0">
                  <c:v>Mobilité inter académique</c:v>
                </c:pt>
              </c:strCache>
            </c:strRef>
          </c:tx>
          <c:spPr>
            <a:solidFill>
              <a:schemeClr val="bg1">
                <a:lumMod val="75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6a'!$A$39:$B$50</c:f>
              <c:multiLvlStrCache>
                <c:ptCount val="12"/>
                <c:lvl>
                  <c:pt idx="0">
                    <c:v>Taux départ</c:v>
                  </c:pt>
                  <c:pt idx="1">
                    <c:v>Taux d'arrivée</c:v>
                  </c:pt>
                  <c:pt idx="2">
                    <c:v>Taux départ</c:v>
                  </c:pt>
                  <c:pt idx="3">
                    <c:v>Taux d'arrivée</c:v>
                  </c:pt>
                  <c:pt idx="4">
                    <c:v>Taux départ</c:v>
                  </c:pt>
                  <c:pt idx="5">
                    <c:v>Taux d'arrivée</c:v>
                  </c:pt>
                  <c:pt idx="6">
                    <c:v>Taux départ</c:v>
                  </c:pt>
                  <c:pt idx="7">
                    <c:v>Taux d'arrivée</c:v>
                  </c:pt>
                  <c:pt idx="8">
                    <c:v>Taux départ</c:v>
                  </c:pt>
                  <c:pt idx="9">
                    <c:v>Taux d'arrivée</c:v>
                  </c:pt>
                  <c:pt idx="10">
                    <c:v>Taux départ</c:v>
                  </c:pt>
                  <c:pt idx="11">
                    <c:v>Taux d'arrivée</c:v>
                  </c:pt>
                </c:lvl>
                <c:lvl>
                  <c:pt idx="0">
                    <c:v>Loiret</c:v>
                  </c:pt>
                  <c:pt idx="2">
                    <c:v>Loir-et-Cher</c:v>
                  </c:pt>
                  <c:pt idx="4">
                    <c:v>Indre-et-Loire</c:v>
                  </c:pt>
                  <c:pt idx="6">
                    <c:v>Indre</c:v>
                  </c:pt>
                  <c:pt idx="8">
                    <c:v>Eure-et-Loir</c:v>
                  </c:pt>
                  <c:pt idx="10">
                    <c:v>Cher</c:v>
                  </c:pt>
                </c:lvl>
              </c:multiLvlStrCache>
            </c:multiLvlStrRef>
          </c:cat>
          <c:val>
            <c:numRef>
              <c:f>'Figure 6b'!$D$36:$D$47</c:f>
              <c:numCache>
                <c:formatCode>0.0%</c:formatCode>
                <c:ptCount val="12"/>
                <c:pt idx="0">
                  <c:v>1.9E-2</c:v>
                </c:pt>
                <c:pt idx="1">
                  <c:v>2.1000000000000001E-2</c:v>
                </c:pt>
                <c:pt idx="2">
                  <c:v>2.1394481320972079E-2</c:v>
                </c:pt>
                <c:pt idx="3">
                  <c:v>2.3180622533976326E-2</c:v>
                </c:pt>
                <c:pt idx="4">
                  <c:v>1.6364116249743394E-2</c:v>
                </c:pt>
                <c:pt idx="5">
                  <c:v>1.8593465892427708E-2</c:v>
                </c:pt>
                <c:pt idx="6">
                  <c:v>2.1803576551592235E-2</c:v>
                </c:pt>
                <c:pt idx="7">
                  <c:v>2.2239263803680982E-2</c:v>
                </c:pt>
                <c:pt idx="8">
                  <c:v>2.3703024047100202E-2</c:v>
                </c:pt>
                <c:pt idx="9">
                  <c:v>2.271414821944177E-2</c:v>
                </c:pt>
                <c:pt idx="10">
                  <c:v>2.357279251991835E-2</c:v>
                </c:pt>
                <c:pt idx="11">
                  <c:v>2.3198453436437571E-2</c:v>
                </c:pt>
              </c:numCache>
            </c:numRef>
          </c:val>
          <c:extLst>
            <c:ext xmlns:c16="http://schemas.microsoft.com/office/drawing/2014/chart" uri="{C3380CC4-5D6E-409C-BE32-E72D297353CC}">
              <c16:uniqueId val="{00000001-6935-4381-9ED1-656FAC0A9938}"/>
            </c:ext>
          </c:extLst>
        </c:ser>
        <c:dLbls>
          <c:dLblPos val="ctr"/>
          <c:showLegendKey val="0"/>
          <c:showVal val="1"/>
          <c:showCatName val="0"/>
          <c:showSerName val="0"/>
          <c:showPercent val="0"/>
          <c:showBubbleSize val="0"/>
        </c:dLbls>
        <c:gapWidth val="150"/>
        <c:overlap val="100"/>
        <c:axId val="1901197488"/>
        <c:axId val="1828921984"/>
      </c:barChart>
      <c:catAx>
        <c:axId val="1901197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828921984"/>
        <c:crosses val="autoZero"/>
        <c:auto val="1"/>
        <c:lblAlgn val="ctr"/>
        <c:lblOffset val="100"/>
        <c:noMultiLvlLbl val="0"/>
      </c:catAx>
      <c:valAx>
        <c:axId val="18289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1901197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17</xdr:row>
      <xdr:rowOff>161925</xdr:rowOff>
    </xdr:from>
    <xdr:to>
      <xdr:col>4</xdr:col>
      <xdr:colOff>302260</xdr:colOff>
      <xdr:row>42</xdr:row>
      <xdr:rowOff>57150</xdr:rowOff>
    </xdr:to>
    <xdr:pic>
      <xdr:nvPicPr>
        <xdr:cNvPr id="2" name="Image 1">
          <a:extLst>
            <a:ext uri="{FF2B5EF4-FFF2-40B4-BE49-F238E27FC236}">
              <a16:creationId xmlns:a16="http://schemas.microsoft.com/office/drawing/2014/main" id="{8B878899-9738-43C4-BCAE-1A56A1A481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5240000"/>
          <a:ext cx="3293110" cy="4657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138111</xdr:colOff>
      <xdr:row>1</xdr:row>
      <xdr:rowOff>119062</xdr:rowOff>
    </xdr:from>
    <xdr:to>
      <xdr:col>7</xdr:col>
      <xdr:colOff>561974</xdr:colOff>
      <xdr:row>17</xdr:row>
      <xdr:rowOff>57150</xdr:rowOff>
    </xdr:to>
    <xdr:graphicFrame macro="">
      <xdr:nvGraphicFramePr>
        <xdr:cNvPr id="2" name="Graphique 1">
          <a:extLst>
            <a:ext uri="{FF2B5EF4-FFF2-40B4-BE49-F238E27FC236}">
              <a16:creationId xmlns:a16="http://schemas.microsoft.com/office/drawing/2014/main" id="{9ED0F50E-3758-49BD-82AC-A57DFC7EA0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209549</xdr:colOff>
      <xdr:row>4</xdr:row>
      <xdr:rowOff>66674</xdr:rowOff>
    </xdr:from>
    <xdr:to>
      <xdr:col>1</xdr:col>
      <xdr:colOff>390524</xdr:colOff>
      <xdr:row>5</xdr:row>
      <xdr:rowOff>142875</xdr:rowOff>
    </xdr:to>
    <xdr:sp macro="" textlink="">
      <xdr:nvSpPr>
        <xdr:cNvPr id="3" name="ZoneTexte 2">
          <a:extLst>
            <a:ext uri="{FF2B5EF4-FFF2-40B4-BE49-F238E27FC236}">
              <a16:creationId xmlns:a16="http://schemas.microsoft.com/office/drawing/2014/main" id="{FFDFE591-C05A-4AC6-9551-9AECDB2BF899}"/>
            </a:ext>
          </a:extLst>
        </xdr:cNvPr>
        <xdr:cNvSpPr txBox="1"/>
      </xdr:nvSpPr>
      <xdr:spPr>
        <a:xfrm>
          <a:off x="209549" y="828674"/>
          <a:ext cx="942975" cy="266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Arial" panose="020B0604020202020204" pitchFamily="34" charset="0"/>
              <a:cs typeface="Arial" panose="020B0604020202020204" pitchFamily="34" charset="0"/>
            </a:rPr>
            <a:t>2nd degré</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0.01273</cdr:x>
      <cdr:y>0.5848</cdr:y>
    </cdr:from>
    <cdr:to>
      <cdr:x>0.16399</cdr:x>
      <cdr:y>0.67411</cdr:y>
    </cdr:to>
    <cdr:sp macro="" textlink="">
      <cdr:nvSpPr>
        <cdr:cNvPr id="2" name="ZoneTexte 2">
          <a:extLst xmlns:a="http://schemas.openxmlformats.org/drawingml/2006/main">
            <a:ext uri="{FF2B5EF4-FFF2-40B4-BE49-F238E27FC236}">
              <a16:creationId xmlns:a16="http://schemas.microsoft.com/office/drawing/2014/main" id="{FFDFE591-C05A-4AC6-9551-9AECDB2BF899}"/>
            </a:ext>
          </a:extLst>
        </cdr:cNvPr>
        <cdr:cNvSpPr txBox="1"/>
      </cdr:nvSpPr>
      <cdr:spPr>
        <a:xfrm xmlns:a="http://schemas.openxmlformats.org/drawingml/2006/main">
          <a:off x="79375" y="1746250"/>
          <a:ext cx="942975" cy="26670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050">
              <a:latin typeface="Arial" panose="020B0604020202020204" pitchFamily="34" charset="0"/>
              <a:cs typeface="Arial" panose="020B0604020202020204" pitchFamily="34" charset="0"/>
            </a:rPr>
            <a:t>1er degré</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366711</xdr:colOff>
      <xdr:row>2</xdr:row>
      <xdr:rowOff>14286</xdr:rowOff>
    </xdr:from>
    <xdr:to>
      <xdr:col>10</xdr:col>
      <xdr:colOff>19050</xdr:colOff>
      <xdr:row>31</xdr:row>
      <xdr:rowOff>19049</xdr:rowOff>
    </xdr:to>
    <xdr:graphicFrame macro="">
      <xdr:nvGraphicFramePr>
        <xdr:cNvPr id="2" name="Graphique 1">
          <a:extLst>
            <a:ext uri="{FF2B5EF4-FFF2-40B4-BE49-F238E27FC236}">
              <a16:creationId xmlns:a16="http://schemas.microsoft.com/office/drawing/2014/main" id="{DD3C7C90-4F45-4F8F-BBC3-F9E832335A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1</xdr:row>
      <xdr:rowOff>104775</xdr:rowOff>
    </xdr:from>
    <xdr:to>
      <xdr:col>9</xdr:col>
      <xdr:colOff>414339</xdr:colOff>
      <xdr:row>27</xdr:row>
      <xdr:rowOff>681038</xdr:rowOff>
    </xdr:to>
    <xdr:graphicFrame macro="">
      <xdr:nvGraphicFramePr>
        <xdr:cNvPr id="2" name="Graphique 1">
          <a:extLst>
            <a:ext uri="{FF2B5EF4-FFF2-40B4-BE49-F238E27FC236}">
              <a16:creationId xmlns:a16="http://schemas.microsoft.com/office/drawing/2014/main" id="{583056EA-9408-4686-813F-BF5B8E5D5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342900</xdr:colOff>
      <xdr:row>1</xdr:row>
      <xdr:rowOff>152400</xdr:rowOff>
    </xdr:from>
    <xdr:to>
      <xdr:col>20</xdr:col>
      <xdr:colOff>248807</xdr:colOff>
      <xdr:row>24</xdr:row>
      <xdr:rowOff>133993</xdr:rowOff>
    </xdr:to>
    <xdr:pic>
      <xdr:nvPicPr>
        <xdr:cNvPr id="3" name="Image 2">
          <a:extLst>
            <a:ext uri="{FF2B5EF4-FFF2-40B4-BE49-F238E27FC236}">
              <a16:creationId xmlns:a16="http://schemas.microsoft.com/office/drawing/2014/main" id="{0D205783-1CFD-4342-9095-30E2600A11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53600" y="342900"/>
          <a:ext cx="8287907" cy="4610743"/>
        </a:xfrm>
        <a:prstGeom prst="rect">
          <a:avLst/>
        </a:prstGeom>
      </xdr:spPr>
    </xdr:pic>
    <xdr:clientData/>
  </xdr:twoCellAnchor>
  <xdr:twoCellAnchor editAs="oneCell">
    <xdr:from>
      <xdr:col>9</xdr:col>
      <xdr:colOff>352425</xdr:colOff>
      <xdr:row>25</xdr:row>
      <xdr:rowOff>9525</xdr:rowOff>
    </xdr:from>
    <xdr:to>
      <xdr:col>20</xdr:col>
      <xdr:colOff>258332</xdr:colOff>
      <xdr:row>46</xdr:row>
      <xdr:rowOff>665</xdr:rowOff>
    </xdr:to>
    <xdr:pic>
      <xdr:nvPicPr>
        <xdr:cNvPr id="5" name="Image 4">
          <a:extLst>
            <a:ext uri="{FF2B5EF4-FFF2-40B4-BE49-F238E27FC236}">
              <a16:creationId xmlns:a16="http://schemas.microsoft.com/office/drawing/2014/main" id="{BA71F106-FAB9-467F-A168-401F1E4A19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3125" y="5019675"/>
          <a:ext cx="8287907" cy="4763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390524</xdr:colOff>
      <xdr:row>1</xdr:row>
      <xdr:rowOff>128587</xdr:rowOff>
    </xdr:from>
    <xdr:to>
      <xdr:col>7</xdr:col>
      <xdr:colOff>542924</xdr:colOff>
      <xdr:row>23</xdr:row>
      <xdr:rowOff>28575</xdr:rowOff>
    </xdr:to>
    <xdr:graphicFrame macro="">
      <xdr:nvGraphicFramePr>
        <xdr:cNvPr id="2" name="Graphique 1">
          <a:extLst>
            <a:ext uri="{FF2B5EF4-FFF2-40B4-BE49-F238E27FC236}">
              <a16:creationId xmlns:a16="http://schemas.microsoft.com/office/drawing/2014/main" id="{4319D418-F060-4E60-A568-A132DE1046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1</xdr:row>
      <xdr:rowOff>28576</xdr:rowOff>
    </xdr:from>
    <xdr:to>
      <xdr:col>13</xdr:col>
      <xdr:colOff>704850</xdr:colOff>
      <xdr:row>26</xdr:row>
      <xdr:rowOff>9526</xdr:rowOff>
    </xdr:to>
    <xdr:graphicFrame macro="">
      <xdr:nvGraphicFramePr>
        <xdr:cNvPr id="2" name="Graphique 1">
          <a:extLst>
            <a:ext uri="{FF2B5EF4-FFF2-40B4-BE49-F238E27FC236}">
              <a16:creationId xmlns:a16="http://schemas.microsoft.com/office/drawing/2014/main" id="{56128BE5-EC3C-4F3E-B528-D0039C858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685800</xdr:colOff>
      <xdr:row>5</xdr:row>
      <xdr:rowOff>152400</xdr:rowOff>
    </xdr:from>
    <xdr:to>
      <xdr:col>7</xdr:col>
      <xdr:colOff>685800</xdr:colOff>
      <xdr:row>22</xdr:row>
      <xdr:rowOff>123825</xdr:rowOff>
    </xdr:to>
    <xdr:cxnSp macro="">
      <xdr:nvCxnSpPr>
        <xdr:cNvPr id="4" name="Connecteur droit 3">
          <a:extLst>
            <a:ext uri="{FF2B5EF4-FFF2-40B4-BE49-F238E27FC236}">
              <a16:creationId xmlns:a16="http://schemas.microsoft.com/office/drawing/2014/main" id="{FE40BC61-91BD-44C2-A0F5-15DA124D651E}"/>
            </a:ext>
          </a:extLst>
        </xdr:cNvPr>
        <xdr:cNvCxnSpPr/>
      </xdr:nvCxnSpPr>
      <xdr:spPr>
        <a:xfrm>
          <a:off x="6019800" y="1104900"/>
          <a:ext cx="0" cy="32099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676275</xdr:colOff>
      <xdr:row>8</xdr:row>
      <xdr:rowOff>38100</xdr:rowOff>
    </xdr:from>
    <xdr:to>
      <xdr:col>13</xdr:col>
      <xdr:colOff>581025</xdr:colOff>
      <xdr:row>9</xdr:row>
      <xdr:rowOff>85725</xdr:rowOff>
    </xdr:to>
    <xdr:sp macro="" textlink="">
      <xdr:nvSpPr>
        <xdr:cNvPr id="5" name="ZoneTexte 4">
          <a:extLst>
            <a:ext uri="{FF2B5EF4-FFF2-40B4-BE49-F238E27FC236}">
              <a16:creationId xmlns:a16="http://schemas.microsoft.com/office/drawing/2014/main" id="{ADCB895D-19B2-48C7-BA3E-BFB916A5B07C}"/>
            </a:ext>
          </a:extLst>
        </xdr:cNvPr>
        <xdr:cNvSpPr txBox="1"/>
      </xdr:nvSpPr>
      <xdr:spPr>
        <a:xfrm>
          <a:off x="9820275" y="1562100"/>
          <a:ext cx="666750" cy="238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Seconde</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0.79961</cdr:x>
      <cdr:y>0.47992</cdr:y>
    </cdr:from>
    <cdr:to>
      <cdr:x>0.79961</cdr:x>
      <cdr:y>0.8601</cdr:y>
    </cdr:to>
    <cdr:cxnSp macro="">
      <cdr:nvCxnSpPr>
        <cdr:cNvPr id="2" name="Connecteur droit 1">
          <a:extLst xmlns:a="http://schemas.openxmlformats.org/drawingml/2006/main">
            <a:ext uri="{FF2B5EF4-FFF2-40B4-BE49-F238E27FC236}">
              <a16:creationId xmlns:a16="http://schemas.microsoft.com/office/drawing/2014/main" id="{FE40BC61-91BD-44C2-A0F5-15DA124D651E}"/>
            </a:ext>
          </a:extLst>
        </cdr:cNvPr>
        <cdr:cNvCxnSpPr/>
      </cdr:nvCxnSpPr>
      <cdr:spPr>
        <a:xfrm xmlns:a="http://schemas.openxmlformats.org/drawingml/2006/main">
          <a:off x="8339872" y="2276486"/>
          <a:ext cx="0" cy="1803365"/>
        </a:xfrm>
        <a:prstGeom xmlns:a="http://schemas.openxmlformats.org/drawingml/2006/main" prst="line">
          <a:avLst/>
        </a:prstGeom>
        <a:ln xmlns:a="http://schemas.openxmlformats.org/drawingml/2006/mai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0.91598</cdr:x>
      <cdr:y>0.13201</cdr:y>
    </cdr:from>
    <cdr:to>
      <cdr:x>0.99909</cdr:x>
      <cdr:y>0.20482</cdr:y>
    </cdr:to>
    <cdr:sp macro="" textlink="">
      <cdr:nvSpPr>
        <cdr:cNvPr id="5" name="ZoneTexte 4">
          <a:extLst xmlns:a="http://schemas.openxmlformats.org/drawingml/2006/main">
            <a:ext uri="{FF2B5EF4-FFF2-40B4-BE49-F238E27FC236}">
              <a16:creationId xmlns:a16="http://schemas.microsoft.com/office/drawing/2014/main" id="{ADCB895D-19B2-48C7-BA3E-BFB916A5B07C}"/>
            </a:ext>
          </a:extLst>
        </cdr:cNvPr>
        <cdr:cNvSpPr txBox="1"/>
      </cdr:nvSpPr>
      <cdr:spPr>
        <a:xfrm xmlns:a="http://schemas.openxmlformats.org/drawingml/2006/main">
          <a:off x="9553575" y="626181"/>
          <a:ext cx="866775" cy="345368"/>
        </a:xfrm>
        <a:prstGeom xmlns:a="http://schemas.openxmlformats.org/drawingml/2006/main" prst="rect">
          <a:avLst/>
        </a:prstGeom>
        <a:noFill xmlns:a="http://schemas.openxmlformats.org/drawingml/2006/main"/>
        <a:ln xmlns:a="http://schemas.openxmlformats.org/drawingml/2006/main" w="9525" cmpd="sng">
          <a:solidFill>
            <a:schemeClr val="tx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Seconde professionnelle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xdr:row>
      <xdr:rowOff>9525</xdr:rowOff>
    </xdr:from>
    <xdr:to>
      <xdr:col>7</xdr:col>
      <xdr:colOff>504825</xdr:colOff>
      <xdr:row>17</xdr:row>
      <xdr:rowOff>42862</xdr:rowOff>
    </xdr:to>
    <xdr:graphicFrame macro="">
      <xdr:nvGraphicFramePr>
        <xdr:cNvPr id="2" name="Graphique 1">
          <a:extLst>
            <a:ext uri="{FF2B5EF4-FFF2-40B4-BE49-F238E27FC236}">
              <a16:creationId xmlns:a16="http://schemas.microsoft.com/office/drawing/2014/main" id="{B657F166-10E7-41A4-9576-F2F02A0D3D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47625</xdr:colOff>
      <xdr:row>4</xdr:row>
      <xdr:rowOff>128585</xdr:rowOff>
    </xdr:from>
    <xdr:to>
      <xdr:col>16</xdr:col>
      <xdr:colOff>142875</xdr:colOff>
      <xdr:row>31</xdr:row>
      <xdr:rowOff>9524</xdr:rowOff>
    </xdr:to>
    <xdr:graphicFrame macro="">
      <xdr:nvGraphicFramePr>
        <xdr:cNvPr id="3" name="Graphique 2">
          <a:extLst>
            <a:ext uri="{FF2B5EF4-FFF2-40B4-BE49-F238E27FC236}">
              <a16:creationId xmlns:a16="http://schemas.microsoft.com/office/drawing/2014/main" id="{15FE9477-1098-432D-8C23-8E3D95CC2C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676274</xdr:colOff>
      <xdr:row>28</xdr:row>
      <xdr:rowOff>9524</xdr:rowOff>
    </xdr:from>
    <xdr:to>
      <xdr:col>16</xdr:col>
      <xdr:colOff>47625</xdr:colOff>
      <xdr:row>29</xdr:row>
      <xdr:rowOff>76199</xdr:rowOff>
    </xdr:to>
    <xdr:sp macro="" textlink="">
      <xdr:nvSpPr>
        <xdr:cNvPr id="4" name="ZoneTexte 3">
          <a:extLst>
            <a:ext uri="{FF2B5EF4-FFF2-40B4-BE49-F238E27FC236}">
              <a16:creationId xmlns:a16="http://schemas.microsoft.com/office/drawing/2014/main" id="{1446CCC1-238F-4087-A1F0-1F073F7E31C6}"/>
            </a:ext>
          </a:extLst>
        </xdr:cNvPr>
        <xdr:cNvSpPr txBox="1"/>
      </xdr:nvSpPr>
      <xdr:spPr>
        <a:xfrm>
          <a:off x="4610099" y="5343524"/>
          <a:ext cx="8515351"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Ensemble                        Sixième                     Cinquième                   Quatrième                      Troisième                   Seconde 2GT                   Seconde Pro</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0.18557</cdr:x>
      <cdr:y>0.03318</cdr:y>
    </cdr:from>
    <cdr:to>
      <cdr:x>0.18557</cdr:x>
      <cdr:y>0.71754</cdr:y>
    </cdr:to>
    <cdr:cxnSp macro="">
      <cdr:nvCxnSpPr>
        <cdr:cNvPr id="3" name="Connecteur droit 2">
          <a:extLst xmlns:a="http://schemas.openxmlformats.org/drawingml/2006/main">
            <a:ext uri="{FF2B5EF4-FFF2-40B4-BE49-F238E27FC236}">
              <a16:creationId xmlns:a16="http://schemas.microsoft.com/office/drawing/2014/main" id="{0A85F142-FAA4-4176-91A6-A1D3946514E5}"/>
            </a:ext>
          </a:extLst>
        </cdr:cNvPr>
        <cdr:cNvCxnSpPr/>
      </cdr:nvCxnSpPr>
      <cdr:spPr>
        <a:xfrm xmlns:a="http://schemas.openxmlformats.org/drawingml/2006/main" flipV="1">
          <a:off x="1714500" y="166690"/>
          <a:ext cx="0" cy="3438525"/>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0.31993</cdr:x>
      <cdr:y>0.02749</cdr:y>
    </cdr:from>
    <cdr:to>
      <cdr:x>0.31993</cdr:x>
      <cdr:y>0.72386</cdr:y>
    </cdr:to>
    <cdr:cxnSp macro="">
      <cdr:nvCxnSpPr>
        <cdr:cNvPr id="4" name="Connecteur droit 3">
          <a:extLst xmlns:a="http://schemas.openxmlformats.org/drawingml/2006/main">
            <a:ext uri="{FF2B5EF4-FFF2-40B4-BE49-F238E27FC236}">
              <a16:creationId xmlns:a16="http://schemas.microsoft.com/office/drawing/2014/main" id="{E7EBD160-32B6-485E-ACE9-57EC6CD45D52}"/>
            </a:ext>
          </a:extLst>
        </cdr:cNvPr>
        <cdr:cNvCxnSpPr/>
      </cdr:nvCxnSpPr>
      <cdr:spPr>
        <a:xfrm xmlns:a="http://schemas.openxmlformats.org/drawingml/2006/main" flipV="1">
          <a:off x="2955925" y="138115"/>
          <a:ext cx="0" cy="3498851"/>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0.45223</cdr:x>
      <cdr:y>0.02812</cdr:y>
    </cdr:from>
    <cdr:to>
      <cdr:x>0.45223</cdr:x>
      <cdr:y>0.72449</cdr:y>
    </cdr:to>
    <cdr:cxnSp macro="">
      <cdr:nvCxnSpPr>
        <cdr:cNvPr id="6" name="Connecteur droit 5">
          <a:extLst xmlns:a="http://schemas.openxmlformats.org/drawingml/2006/main">
            <a:ext uri="{FF2B5EF4-FFF2-40B4-BE49-F238E27FC236}">
              <a16:creationId xmlns:a16="http://schemas.microsoft.com/office/drawing/2014/main" id="{464B53A7-51FE-4E57-9CD0-E6465B4F2E08}"/>
            </a:ext>
          </a:extLst>
        </cdr:cNvPr>
        <cdr:cNvCxnSpPr/>
      </cdr:nvCxnSpPr>
      <cdr:spPr>
        <a:xfrm xmlns:a="http://schemas.openxmlformats.org/drawingml/2006/main" flipV="1">
          <a:off x="4178300" y="141290"/>
          <a:ext cx="0" cy="3498851"/>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0.58557</cdr:x>
      <cdr:y>0.02938</cdr:y>
    </cdr:from>
    <cdr:to>
      <cdr:x>0.58557</cdr:x>
      <cdr:y>0.71754</cdr:y>
    </cdr:to>
    <cdr:cxnSp macro="">
      <cdr:nvCxnSpPr>
        <cdr:cNvPr id="7" name="Connecteur droit 6">
          <a:extLst xmlns:a="http://schemas.openxmlformats.org/drawingml/2006/main">
            <a:ext uri="{FF2B5EF4-FFF2-40B4-BE49-F238E27FC236}">
              <a16:creationId xmlns:a16="http://schemas.microsoft.com/office/drawing/2014/main" id="{286DB5E8-7D04-4D66-8756-64D8501AD7CC}"/>
            </a:ext>
          </a:extLst>
        </cdr:cNvPr>
        <cdr:cNvCxnSpPr/>
      </cdr:nvCxnSpPr>
      <cdr:spPr>
        <a:xfrm xmlns:a="http://schemas.openxmlformats.org/drawingml/2006/main" flipV="1">
          <a:off x="5410200" y="147640"/>
          <a:ext cx="0" cy="3457577"/>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0.71753</cdr:x>
      <cdr:y>0.03507</cdr:y>
    </cdr:from>
    <cdr:to>
      <cdr:x>0.71856</cdr:x>
      <cdr:y>0.71754</cdr:y>
    </cdr:to>
    <cdr:cxnSp macro="">
      <cdr:nvCxnSpPr>
        <cdr:cNvPr id="8" name="Connecteur droit 7">
          <a:extLst xmlns:a="http://schemas.openxmlformats.org/drawingml/2006/main">
            <a:ext uri="{FF2B5EF4-FFF2-40B4-BE49-F238E27FC236}">
              <a16:creationId xmlns:a16="http://schemas.microsoft.com/office/drawing/2014/main" id="{286DB5E8-7D04-4D66-8756-64D8501AD7CC}"/>
            </a:ext>
          </a:extLst>
        </cdr:cNvPr>
        <cdr:cNvCxnSpPr/>
      </cdr:nvCxnSpPr>
      <cdr:spPr>
        <a:xfrm xmlns:a="http://schemas.openxmlformats.org/drawingml/2006/main" flipH="1" flipV="1">
          <a:off x="6629400" y="176215"/>
          <a:ext cx="9525" cy="3429002"/>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0.85052</cdr:x>
      <cdr:y>0.03318</cdr:y>
    </cdr:from>
    <cdr:to>
      <cdr:x>0.85155</cdr:x>
      <cdr:y>0.71754</cdr:y>
    </cdr:to>
    <cdr:cxnSp macro="">
      <cdr:nvCxnSpPr>
        <cdr:cNvPr id="9" name="Connecteur droit 8">
          <a:extLst xmlns:a="http://schemas.openxmlformats.org/drawingml/2006/main">
            <a:ext uri="{FF2B5EF4-FFF2-40B4-BE49-F238E27FC236}">
              <a16:creationId xmlns:a16="http://schemas.microsoft.com/office/drawing/2014/main" id="{286DB5E8-7D04-4D66-8756-64D8501AD7CC}"/>
            </a:ext>
          </a:extLst>
        </cdr:cNvPr>
        <cdr:cNvCxnSpPr/>
      </cdr:nvCxnSpPr>
      <cdr:spPr>
        <a:xfrm xmlns:a="http://schemas.openxmlformats.org/drawingml/2006/main" flipH="1" flipV="1">
          <a:off x="7858125" y="166690"/>
          <a:ext cx="9525" cy="3438527"/>
        </a:xfrm>
        <a:prstGeom xmlns:a="http://schemas.openxmlformats.org/drawingml/2006/main" prst="line">
          <a:avLst/>
        </a:prstGeom>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13</xdr:col>
      <xdr:colOff>285750</xdr:colOff>
      <xdr:row>28</xdr:row>
      <xdr:rowOff>19050</xdr:rowOff>
    </xdr:to>
    <xdr:graphicFrame macro="">
      <xdr:nvGraphicFramePr>
        <xdr:cNvPr id="2" name="Graphique 1">
          <a:extLst>
            <a:ext uri="{FF2B5EF4-FFF2-40B4-BE49-F238E27FC236}">
              <a16:creationId xmlns:a16="http://schemas.microsoft.com/office/drawing/2014/main" id="{F91D2CB0-CE5D-45B1-A16C-23919B8E8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13</xdr:col>
      <xdr:colOff>304800</xdr:colOff>
      <xdr:row>28</xdr:row>
      <xdr:rowOff>85725</xdr:rowOff>
    </xdr:to>
    <xdr:graphicFrame macro="">
      <xdr:nvGraphicFramePr>
        <xdr:cNvPr id="2" name="Graphique 1">
          <a:extLst>
            <a:ext uri="{FF2B5EF4-FFF2-40B4-BE49-F238E27FC236}">
              <a16:creationId xmlns:a16="http://schemas.microsoft.com/office/drawing/2014/main" id="{3D3C6AFB-D2AF-44E6-B085-15C5B2C39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3A77-11F0-4C2B-8F68-684ABBE69C63}">
  <sheetPr>
    <pageSetUpPr fitToPage="1"/>
  </sheetPr>
  <dimension ref="A1:K16"/>
  <sheetViews>
    <sheetView tabSelected="1" workbookViewId="0">
      <selection sqref="A1:J1"/>
    </sheetView>
  </sheetViews>
  <sheetFormatPr baseColWidth="10" defaultRowHeight="15" x14ac:dyDescent="0.25"/>
  <sheetData>
    <row r="1" spans="1:11" x14ac:dyDescent="0.25">
      <c r="A1" s="88" t="s">
        <v>85</v>
      </c>
      <c r="B1" s="88"/>
      <c r="C1" s="88"/>
      <c r="D1" s="88"/>
      <c r="E1" s="88"/>
      <c r="F1" s="88"/>
      <c r="G1" s="88"/>
      <c r="H1" s="88"/>
      <c r="I1" s="88"/>
      <c r="J1" s="88"/>
    </row>
    <row r="2" spans="1:11" x14ac:dyDescent="0.25">
      <c r="A2" s="48"/>
    </row>
    <row r="3" spans="1:11" ht="71.25" customHeight="1" x14ac:dyDescent="0.25">
      <c r="A3" s="91" t="s">
        <v>90</v>
      </c>
      <c r="B3" s="91"/>
      <c r="C3" s="91"/>
      <c r="D3" s="91"/>
      <c r="E3" s="91"/>
      <c r="F3" s="91"/>
      <c r="G3" s="91"/>
      <c r="H3" s="91"/>
      <c r="I3" s="91"/>
      <c r="J3" s="91"/>
    </row>
    <row r="4" spans="1:11" x14ac:dyDescent="0.25">
      <c r="A4" s="48"/>
    </row>
    <row r="5" spans="1:11" ht="239.25" customHeight="1" x14ac:dyDescent="0.25">
      <c r="A5" s="89" t="s">
        <v>91</v>
      </c>
      <c r="B5" s="89"/>
      <c r="C5" s="89"/>
      <c r="D5" s="89"/>
      <c r="E5" s="89"/>
      <c r="F5" s="89"/>
      <c r="G5" s="89"/>
      <c r="H5" s="89"/>
      <c r="I5" s="89"/>
      <c r="J5" s="89"/>
    </row>
    <row r="7" spans="1:11" x14ac:dyDescent="0.25">
      <c r="A7" s="90" t="s">
        <v>86</v>
      </c>
      <c r="B7" s="90"/>
      <c r="C7" s="90"/>
      <c r="D7" s="90"/>
      <c r="E7" s="90"/>
      <c r="F7" s="90"/>
      <c r="G7" s="90"/>
      <c r="H7" s="90"/>
      <c r="I7" s="90"/>
      <c r="J7" s="90"/>
    </row>
    <row r="8" spans="1:11" x14ac:dyDescent="0.25">
      <c r="A8" s="49"/>
    </row>
    <row r="9" spans="1:11" x14ac:dyDescent="0.25">
      <c r="A9" s="50" t="s">
        <v>87</v>
      </c>
    </row>
    <row r="10" spans="1:11" x14ac:dyDescent="0.25">
      <c r="A10" s="50"/>
    </row>
    <row r="11" spans="1:11" ht="409.5" customHeight="1" x14ac:dyDescent="0.25">
      <c r="A11" s="89" t="s">
        <v>88</v>
      </c>
      <c r="B11" s="89"/>
      <c r="C11" s="89"/>
      <c r="D11" s="89"/>
      <c r="E11" s="89"/>
      <c r="F11" s="89"/>
      <c r="G11" s="89"/>
      <c r="H11" s="89"/>
      <c r="I11" s="89"/>
      <c r="J11" s="89"/>
    </row>
    <row r="12" spans="1:11" x14ac:dyDescent="0.25">
      <c r="A12" s="50"/>
    </row>
    <row r="13" spans="1:11" ht="118.5" customHeight="1" x14ac:dyDescent="0.25">
      <c r="A13" s="91" t="s">
        <v>89</v>
      </c>
      <c r="B13" s="91"/>
      <c r="C13" s="91"/>
      <c r="D13" s="91"/>
      <c r="E13" s="91"/>
      <c r="F13" s="91"/>
      <c r="G13" s="91"/>
      <c r="H13" s="91"/>
      <c r="I13" s="91"/>
      <c r="J13" s="91"/>
      <c r="K13" s="51"/>
    </row>
    <row r="15" spans="1:11" x14ac:dyDescent="0.25">
      <c r="A15" s="65" t="s">
        <v>101</v>
      </c>
    </row>
    <row r="16" spans="1:11" ht="168.75" customHeight="1" x14ac:dyDescent="0.25">
      <c r="A16" s="87" t="s">
        <v>102</v>
      </c>
      <c r="B16" s="87"/>
      <c r="C16" s="87"/>
      <c r="D16" s="87"/>
      <c r="E16" s="87"/>
      <c r="F16" s="87"/>
      <c r="G16" s="87"/>
      <c r="H16" s="87"/>
      <c r="I16" s="87"/>
      <c r="J16" s="87"/>
    </row>
  </sheetData>
  <mergeCells count="7">
    <mergeCell ref="A16:J16"/>
    <mergeCell ref="A1:J1"/>
    <mergeCell ref="A5:J5"/>
    <mergeCell ref="A7:J7"/>
    <mergeCell ref="A11:J11"/>
    <mergeCell ref="A13:J13"/>
    <mergeCell ref="A3:J3"/>
  </mergeCells>
  <pageMargins left="0.70866141732283472" right="0.70866141732283472" top="0.74803149606299213" bottom="0.74803149606299213" header="0.31496062992125984" footer="0.31496062992125984"/>
  <pageSetup paperSize="9" scale="76"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9C89-7B9D-40D0-94D6-B41B7EA7F4E3}">
  <sheetPr>
    <pageSetUpPr fitToPage="1"/>
  </sheetPr>
  <dimension ref="A1:J47"/>
  <sheetViews>
    <sheetView workbookViewId="0"/>
  </sheetViews>
  <sheetFormatPr baseColWidth="10" defaultRowHeight="15" x14ac:dyDescent="0.25"/>
  <cols>
    <col min="1" max="1" width="14.7109375" customWidth="1"/>
    <col min="2" max="2" width="16" customWidth="1"/>
    <col min="3" max="3" width="13.28515625" customWidth="1"/>
    <col min="4" max="4" width="13" customWidth="1"/>
  </cols>
  <sheetData>
    <row r="1" spans="1:1" x14ac:dyDescent="0.25">
      <c r="A1" s="65" t="s">
        <v>117</v>
      </c>
    </row>
    <row r="30" spans="1:10" ht="51" customHeight="1" x14ac:dyDescent="0.25">
      <c r="A30" s="92" t="s">
        <v>138</v>
      </c>
      <c r="B30" s="92"/>
      <c r="C30" s="92"/>
      <c r="D30" s="92"/>
      <c r="E30" s="92"/>
      <c r="F30" s="92"/>
      <c r="G30" s="92"/>
      <c r="H30" s="92"/>
      <c r="I30" s="92"/>
      <c r="J30" s="92"/>
    </row>
    <row r="31" spans="1:10" ht="27.75" customHeight="1" x14ac:dyDescent="0.25">
      <c r="A31" s="29" t="s">
        <v>33</v>
      </c>
      <c r="B31" s="29"/>
      <c r="C31" s="29"/>
      <c r="D31" s="29"/>
      <c r="E31" s="29"/>
      <c r="F31" s="29"/>
      <c r="G31" s="29"/>
      <c r="H31" s="29"/>
      <c r="I31" s="29"/>
      <c r="J31" s="29"/>
    </row>
    <row r="32" spans="1:10" x14ac:dyDescent="0.25">
      <c r="A32" s="31" t="s">
        <v>34</v>
      </c>
      <c r="B32" s="32"/>
      <c r="C32" s="32"/>
      <c r="D32" s="32"/>
      <c r="E32" s="32"/>
      <c r="F32" s="32"/>
      <c r="G32" s="32"/>
      <c r="H32" s="12"/>
    </row>
    <row r="35" spans="1:4" ht="45" x14ac:dyDescent="0.25">
      <c r="A35" s="9"/>
      <c r="B35" s="9"/>
      <c r="C35" s="85" t="s">
        <v>112</v>
      </c>
      <c r="D35" s="85" t="s">
        <v>113</v>
      </c>
    </row>
    <row r="36" spans="1:4" x14ac:dyDescent="0.25">
      <c r="A36" s="98" t="s">
        <v>135</v>
      </c>
      <c r="B36" s="9" t="s">
        <v>115</v>
      </c>
      <c r="C36" s="8">
        <v>4.9679789037483518E-2</v>
      </c>
      <c r="D36" s="8">
        <v>1.9E-2</v>
      </c>
    </row>
    <row r="37" spans="1:4" x14ac:dyDescent="0.25">
      <c r="A37" s="98"/>
      <c r="B37" s="9" t="s">
        <v>116</v>
      </c>
      <c r="C37" s="8">
        <v>4.9668250905839727E-2</v>
      </c>
      <c r="D37" s="8">
        <v>2.1000000000000001E-2</v>
      </c>
    </row>
    <row r="38" spans="1:4" x14ac:dyDescent="0.25">
      <c r="A38" s="98" t="s">
        <v>134</v>
      </c>
      <c r="B38" s="9" t="s">
        <v>115</v>
      </c>
      <c r="C38" s="8">
        <v>5.255362334741346E-2</v>
      </c>
      <c r="D38" s="8">
        <v>2.1394481320972079E-2</v>
      </c>
    </row>
    <row r="39" spans="1:4" x14ac:dyDescent="0.25">
      <c r="A39" s="98"/>
      <c r="B39" s="9" t="s">
        <v>116</v>
      </c>
      <c r="C39" s="8">
        <v>5.2999999999999999E-2</v>
      </c>
      <c r="D39" s="8">
        <v>2.3180622533976326E-2</v>
      </c>
    </row>
    <row r="40" spans="1:4" x14ac:dyDescent="0.25">
      <c r="A40" s="98" t="s">
        <v>133</v>
      </c>
      <c r="B40" s="9" t="s">
        <v>115</v>
      </c>
      <c r="C40" s="8">
        <v>5.5E-2</v>
      </c>
      <c r="D40" s="8">
        <v>1.6364116249743394E-2</v>
      </c>
    </row>
    <row r="41" spans="1:4" x14ac:dyDescent="0.25">
      <c r="A41" s="98"/>
      <c r="B41" s="9" t="s">
        <v>116</v>
      </c>
      <c r="C41" s="8">
        <v>5.4284708780573641E-2</v>
      </c>
      <c r="D41" s="8">
        <v>1.8593465892427708E-2</v>
      </c>
    </row>
    <row r="42" spans="1:4" x14ac:dyDescent="0.25">
      <c r="A42" s="98" t="s">
        <v>132</v>
      </c>
      <c r="B42" s="9" t="s">
        <v>115</v>
      </c>
      <c r="C42" s="8">
        <v>4.877115807593E-2</v>
      </c>
      <c r="D42" s="8">
        <v>2.1803576551592235E-2</v>
      </c>
    </row>
    <row r="43" spans="1:4" x14ac:dyDescent="0.25">
      <c r="A43" s="98"/>
      <c r="B43" s="9" t="s">
        <v>116</v>
      </c>
      <c r="C43" s="8">
        <v>4.8600460122699383E-2</v>
      </c>
      <c r="D43" s="8">
        <v>2.2239263803680982E-2</v>
      </c>
    </row>
    <row r="44" spans="1:4" x14ac:dyDescent="0.25">
      <c r="A44" s="98" t="s">
        <v>131</v>
      </c>
      <c r="B44" s="9" t="s">
        <v>115</v>
      </c>
      <c r="C44" s="8">
        <v>5.3064189318346902E-2</v>
      </c>
      <c r="D44" s="8">
        <v>2.3703024047100202E-2</v>
      </c>
    </row>
    <row r="45" spans="1:4" x14ac:dyDescent="0.25">
      <c r="A45" s="98"/>
      <c r="B45" s="9" t="s">
        <v>116</v>
      </c>
      <c r="C45" s="8">
        <v>5.3397497593840229E-2</v>
      </c>
      <c r="D45" s="8">
        <v>2.271414821944177E-2</v>
      </c>
    </row>
    <row r="46" spans="1:4" x14ac:dyDescent="0.25">
      <c r="A46" s="98" t="s">
        <v>130</v>
      </c>
      <c r="B46" s="9" t="s">
        <v>115</v>
      </c>
      <c r="C46" s="8">
        <v>4.4999999999999998E-2</v>
      </c>
      <c r="D46" s="8">
        <v>2.357279251991835E-2</v>
      </c>
    </row>
    <row r="47" spans="1:4" x14ac:dyDescent="0.25">
      <c r="A47" s="98"/>
      <c r="B47" s="9" t="s">
        <v>116</v>
      </c>
      <c r="C47" s="8">
        <v>4.5263649090060663E-2</v>
      </c>
      <c r="D47" s="8">
        <v>2.3198453436437571E-2</v>
      </c>
    </row>
  </sheetData>
  <mergeCells count="7">
    <mergeCell ref="A44:A45"/>
    <mergeCell ref="A46:A47"/>
    <mergeCell ref="A30:J30"/>
    <mergeCell ref="A36:A37"/>
    <mergeCell ref="A38:A39"/>
    <mergeCell ref="A40:A41"/>
    <mergeCell ref="A42:A43"/>
  </mergeCells>
  <pageMargins left="0.25" right="0.25" top="0.75" bottom="0.75" header="0.3" footer="0.3"/>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1FB2-26CA-4319-95A8-4507840BE08E}">
  <dimension ref="A1:K13"/>
  <sheetViews>
    <sheetView workbookViewId="0">
      <selection activeCell="A2" sqref="A2"/>
    </sheetView>
  </sheetViews>
  <sheetFormatPr baseColWidth="10" defaultRowHeight="15" x14ac:dyDescent="0.25"/>
  <cols>
    <col min="1" max="1" width="39.140625" customWidth="1"/>
  </cols>
  <sheetData>
    <row r="1" spans="1:11" ht="15" customHeight="1" x14ac:dyDescent="0.25">
      <c r="A1" s="86" t="s">
        <v>146</v>
      </c>
      <c r="B1" s="84"/>
      <c r="C1" s="84"/>
      <c r="D1" s="84"/>
      <c r="E1" s="84"/>
      <c r="F1" s="84"/>
      <c r="G1" s="84"/>
      <c r="H1" s="84"/>
      <c r="I1" s="84"/>
      <c r="J1" s="84"/>
      <c r="K1" s="84"/>
    </row>
    <row r="2" spans="1:11" x14ac:dyDescent="0.25">
      <c r="A2" s="72"/>
      <c r="B2" s="73"/>
      <c r="C2" s="73"/>
      <c r="D2" s="73"/>
      <c r="E2" s="73"/>
      <c r="F2" s="73"/>
      <c r="G2" s="73"/>
      <c r="H2" s="73"/>
      <c r="I2" s="73"/>
      <c r="J2" s="73"/>
      <c r="K2" s="73"/>
    </row>
    <row r="3" spans="1:11" x14ac:dyDescent="0.25">
      <c r="A3" s="34" t="s">
        <v>92</v>
      </c>
      <c r="B3" s="99" t="s">
        <v>0</v>
      </c>
      <c r="C3" s="99"/>
      <c r="D3" s="99" t="s">
        <v>1</v>
      </c>
      <c r="E3" s="99"/>
      <c r="F3" s="99" t="s">
        <v>2</v>
      </c>
      <c r="G3" s="99"/>
    </row>
    <row r="4" spans="1:11" ht="24" x14ac:dyDescent="0.25">
      <c r="A4" s="34"/>
      <c r="B4" s="35" t="s">
        <v>16</v>
      </c>
      <c r="C4" s="35" t="s">
        <v>93</v>
      </c>
      <c r="D4" s="35" t="s">
        <v>16</v>
      </c>
      <c r="E4" s="35" t="s">
        <v>93</v>
      </c>
      <c r="F4" s="35" t="s">
        <v>16</v>
      </c>
      <c r="G4" s="35" t="s">
        <v>93</v>
      </c>
    </row>
    <row r="5" spans="1:11" x14ac:dyDescent="0.25">
      <c r="A5" s="60" t="s">
        <v>16</v>
      </c>
      <c r="B5" s="61">
        <v>5.7</v>
      </c>
      <c r="C5" s="62">
        <v>100</v>
      </c>
      <c r="D5" s="61">
        <v>5.8</v>
      </c>
      <c r="E5" s="62">
        <v>100</v>
      </c>
      <c r="F5" s="61">
        <v>6.3</v>
      </c>
      <c r="G5" s="62">
        <v>99.999999999999972</v>
      </c>
      <c r="H5" s="52"/>
      <c r="J5" s="39"/>
    </row>
    <row r="6" spans="1:11" x14ac:dyDescent="0.25">
      <c r="A6" s="63" t="s">
        <v>94</v>
      </c>
      <c r="B6" s="64">
        <v>1.8</v>
      </c>
      <c r="C6" s="64">
        <v>31.6</v>
      </c>
      <c r="D6" s="64">
        <v>1.8</v>
      </c>
      <c r="E6" s="64">
        <v>31.6</v>
      </c>
      <c r="F6" s="64">
        <v>1.9</v>
      </c>
      <c r="G6" s="64">
        <v>30.6</v>
      </c>
      <c r="H6" s="52"/>
      <c r="I6" s="39"/>
      <c r="J6" s="52"/>
    </row>
    <row r="7" spans="1:11" x14ac:dyDescent="0.25">
      <c r="A7" s="63" t="s">
        <v>95</v>
      </c>
      <c r="B7" s="64">
        <v>1.9</v>
      </c>
      <c r="C7" s="64">
        <v>33.6</v>
      </c>
      <c r="D7" s="64">
        <v>2</v>
      </c>
      <c r="E7" s="64">
        <v>34.1</v>
      </c>
      <c r="F7" s="64">
        <v>2.2000000000000002</v>
      </c>
      <c r="G7" s="64">
        <v>34.6</v>
      </c>
      <c r="H7" s="52"/>
      <c r="I7" s="39"/>
      <c r="J7" s="39"/>
    </row>
    <row r="8" spans="1:11" x14ac:dyDescent="0.25">
      <c r="A8" s="63" t="s">
        <v>96</v>
      </c>
      <c r="B8" s="64">
        <v>1</v>
      </c>
      <c r="C8" s="64">
        <v>17.100000000000001</v>
      </c>
      <c r="D8" s="64">
        <v>0.9</v>
      </c>
      <c r="E8" s="64">
        <v>16.100000000000001</v>
      </c>
      <c r="F8" s="64">
        <v>1</v>
      </c>
      <c r="G8" s="64">
        <v>15.5</v>
      </c>
      <c r="H8" s="52"/>
      <c r="I8" s="39"/>
      <c r="J8" s="52"/>
    </row>
    <row r="9" spans="1:11" x14ac:dyDescent="0.25">
      <c r="A9" s="63" t="s">
        <v>97</v>
      </c>
      <c r="B9" s="64">
        <v>1</v>
      </c>
      <c r="C9" s="64">
        <v>17.7</v>
      </c>
      <c r="D9" s="64">
        <v>1.1000000000000001</v>
      </c>
      <c r="E9" s="64">
        <v>18.2</v>
      </c>
      <c r="F9" s="64">
        <v>1.2</v>
      </c>
      <c r="G9" s="64">
        <v>19.3</v>
      </c>
      <c r="H9" s="52"/>
      <c r="I9" s="39"/>
      <c r="J9" s="52"/>
    </row>
    <row r="10" spans="1:11" ht="38.25" customHeight="1" x14ac:dyDescent="0.25">
      <c r="A10" s="100" t="s">
        <v>143</v>
      </c>
      <c r="B10" s="100"/>
      <c r="C10" s="100"/>
      <c r="D10" s="100"/>
      <c r="E10" s="100"/>
      <c r="F10" s="100"/>
      <c r="G10" s="100"/>
      <c r="H10" s="26"/>
    </row>
    <row r="11" spans="1:11" x14ac:dyDescent="0.25">
      <c r="A11" s="38" t="s">
        <v>98</v>
      </c>
    </row>
    <row r="12" spans="1:11" x14ac:dyDescent="0.25">
      <c r="A12" s="31" t="s">
        <v>99</v>
      </c>
      <c r="E12" s="39"/>
    </row>
    <row r="13" spans="1:11" x14ac:dyDescent="0.25">
      <c r="A13" s="53"/>
      <c r="D13" s="52"/>
      <c r="E13" s="39"/>
      <c r="F13" s="52"/>
      <c r="G13" s="39"/>
    </row>
  </sheetData>
  <mergeCells count="4">
    <mergeCell ref="B3:C3"/>
    <mergeCell ref="D3:E3"/>
    <mergeCell ref="F3:G3"/>
    <mergeCell ref="A10:G10"/>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E058-1F02-42C3-830E-636D68570616}">
  <sheetPr>
    <pageSetUpPr fitToPage="1"/>
  </sheetPr>
  <dimension ref="A1:K12"/>
  <sheetViews>
    <sheetView workbookViewId="0">
      <selection activeCell="A2" sqref="A2"/>
    </sheetView>
  </sheetViews>
  <sheetFormatPr baseColWidth="10" defaultRowHeight="15" x14ac:dyDescent="0.25"/>
  <cols>
    <col min="1" max="1" width="22.28515625" customWidth="1"/>
  </cols>
  <sheetData>
    <row r="1" spans="1:11" x14ac:dyDescent="0.25">
      <c r="A1" s="101" t="s">
        <v>145</v>
      </c>
      <c r="B1" s="102"/>
      <c r="C1" s="102"/>
      <c r="D1" s="102"/>
      <c r="E1" s="102"/>
      <c r="F1" s="102"/>
      <c r="G1" s="102"/>
      <c r="H1" s="102"/>
      <c r="I1" s="102"/>
      <c r="J1" s="102"/>
      <c r="K1" s="102"/>
    </row>
    <row r="2" spans="1:11" x14ac:dyDescent="0.25">
      <c r="A2" s="72"/>
      <c r="B2" s="73"/>
      <c r="C2" s="73"/>
      <c r="D2" s="73"/>
      <c r="E2" s="73"/>
      <c r="F2" s="73"/>
      <c r="G2" s="73"/>
      <c r="H2" s="73"/>
      <c r="I2" s="73"/>
      <c r="J2" s="73"/>
      <c r="K2" s="73"/>
    </row>
    <row r="3" spans="1:11" x14ac:dyDescent="0.25">
      <c r="A3" s="34" t="s">
        <v>92</v>
      </c>
      <c r="B3" s="99" t="s">
        <v>0</v>
      </c>
      <c r="C3" s="99"/>
      <c r="D3" s="99" t="s">
        <v>1</v>
      </c>
      <c r="E3" s="99"/>
      <c r="F3" s="99" t="s">
        <v>2</v>
      </c>
      <c r="G3" s="99"/>
    </row>
    <row r="4" spans="1:11" ht="24" x14ac:dyDescent="0.25">
      <c r="A4" s="34"/>
      <c r="B4" s="35" t="s">
        <v>16</v>
      </c>
      <c r="C4" s="35" t="s">
        <v>93</v>
      </c>
      <c r="D4" s="35" t="s">
        <v>16</v>
      </c>
      <c r="E4" s="35" t="s">
        <v>93</v>
      </c>
      <c r="F4" s="35" t="s">
        <v>16</v>
      </c>
      <c r="G4" s="35" t="s">
        <v>93</v>
      </c>
    </row>
    <row r="5" spans="1:11" x14ac:dyDescent="0.25">
      <c r="A5" s="60" t="s">
        <v>16</v>
      </c>
      <c r="B5" s="61">
        <v>5.8</v>
      </c>
      <c r="C5" s="62">
        <v>100</v>
      </c>
      <c r="D5" s="61">
        <v>6.7</v>
      </c>
      <c r="E5" s="62">
        <v>100</v>
      </c>
      <c r="F5" s="61">
        <v>7.2</v>
      </c>
      <c r="G5" s="62">
        <v>99.999999999999972</v>
      </c>
      <c r="H5" s="52"/>
      <c r="J5" s="39"/>
    </row>
    <row r="6" spans="1:11" x14ac:dyDescent="0.25">
      <c r="A6" s="63" t="s">
        <v>94</v>
      </c>
      <c r="B6" s="64">
        <v>1.7</v>
      </c>
      <c r="C6" s="64">
        <v>29.3</v>
      </c>
      <c r="D6" s="64">
        <v>2.1</v>
      </c>
      <c r="E6" s="64">
        <v>31.4</v>
      </c>
      <c r="F6" s="64">
        <v>2.2000000000000002</v>
      </c>
      <c r="G6" s="64">
        <v>31.1</v>
      </c>
      <c r="H6" s="52"/>
      <c r="I6" s="39"/>
      <c r="J6" s="52"/>
    </row>
    <row r="7" spans="1:11" x14ac:dyDescent="0.25">
      <c r="A7" s="63" t="s">
        <v>95</v>
      </c>
      <c r="B7" s="64">
        <v>2</v>
      </c>
      <c r="C7" s="64">
        <v>34.4</v>
      </c>
      <c r="D7" s="64">
        <v>2.2999999999999998</v>
      </c>
      <c r="E7" s="64">
        <v>33.799999999999997</v>
      </c>
      <c r="F7" s="64">
        <v>2.5</v>
      </c>
      <c r="G7" s="64">
        <v>34</v>
      </c>
      <c r="H7" s="52"/>
      <c r="I7" s="39"/>
      <c r="J7" s="39"/>
    </row>
    <row r="8" spans="1:11" x14ac:dyDescent="0.25">
      <c r="A8" s="63" t="s">
        <v>96</v>
      </c>
      <c r="B8" s="64">
        <v>1.2</v>
      </c>
      <c r="C8" s="64">
        <v>21.4</v>
      </c>
      <c r="D8" s="64">
        <v>1.3</v>
      </c>
      <c r="E8" s="64">
        <v>19.8</v>
      </c>
      <c r="F8" s="64">
        <v>1.4</v>
      </c>
      <c r="G8" s="64">
        <v>19.3</v>
      </c>
      <c r="H8" s="52"/>
      <c r="I8" s="39"/>
      <c r="J8" s="52"/>
    </row>
    <row r="9" spans="1:11" x14ac:dyDescent="0.25">
      <c r="A9" s="63" t="s">
        <v>97</v>
      </c>
      <c r="B9" s="64">
        <v>0.9</v>
      </c>
      <c r="C9" s="64">
        <v>14.9</v>
      </c>
      <c r="D9" s="64">
        <v>1</v>
      </c>
      <c r="E9" s="64">
        <v>15</v>
      </c>
      <c r="F9" s="64">
        <v>1.1000000000000001</v>
      </c>
      <c r="G9" s="64">
        <v>15.6</v>
      </c>
      <c r="H9" s="52"/>
      <c r="I9" s="39"/>
      <c r="J9" s="52"/>
    </row>
    <row r="10" spans="1:11" ht="51.75" customHeight="1" x14ac:dyDescent="0.25">
      <c r="A10" s="100" t="s">
        <v>144</v>
      </c>
      <c r="B10" s="100"/>
      <c r="C10" s="100"/>
      <c r="D10" s="100"/>
      <c r="E10" s="100"/>
      <c r="F10" s="100"/>
      <c r="G10" s="100"/>
    </row>
    <row r="11" spans="1:11" ht="27" customHeight="1" x14ac:dyDescent="0.25">
      <c r="A11" s="93" t="s">
        <v>33</v>
      </c>
      <c r="B11" s="93"/>
      <c r="C11" s="93"/>
      <c r="D11" s="93"/>
      <c r="E11" s="93"/>
      <c r="F11" s="93"/>
      <c r="G11" s="93"/>
    </row>
    <row r="12" spans="1:11" x14ac:dyDescent="0.25">
      <c r="A12" s="31" t="s">
        <v>99</v>
      </c>
      <c r="E12" s="39"/>
    </row>
  </sheetData>
  <mergeCells count="6">
    <mergeCell ref="A11:G11"/>
    <mergeCell ref="A1:K1"/>
    <mergeCell ref="B3:C3"/>
    <mergeCell ref="D3:E3"/>
    <mergeCell ref="F3:G3"/>
    <mergeCell ref="A10:G10"/>
  </mergeCells>
  <pageMargins left="0.70866141732283472" right="0.70866141732283472"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9D32F-5658-4B5F-9669-57B9A977A083}">
  <sheetPr>
    <pageSetUpPr fitToPage="1"/>
  </sheetPr>
  <dimension ref="A1:I33"/>
  <sheetViews>
    <sheetView topLeftCell="A13" workbookViewId="0">
      <selection activeCell="A2" sqref="A2"/>
    </sheetView>
  </sheetViews>
  <sheetFormatPr baseColWidth="10" defaultRowHeight="15" x14ac:dyDescent="0.25"/>
  <cols>
    <col min="2" max="2" width="24.85546875" bestFit="1" customWidth="1"/>
    <col min="3" max="3" width="18.140625" customWidth="1"/>
    <col min="4" max="4" width="17" bestFit="1" customWidth="1"/>
    <col min="5" max="5" width="17" customWidth="1"/>
    <col min="6" max="6" width="3.140625" customWidth="1"/>
    <col min="7" max="7" width="18.5703125" bestFit="1" customWidth="1"/>
    <col min="8" max="8" width="16.85546875" customWidth="1"/>
    <col min="9" max="9" width="17.5703125" customWidth="1"/>
  </cols>
  <sheetData>
    <row r="1" spans="1:9" x14ac:dyDescent="0.25">
      <c r="A1" s="10" t="s">
        <v>148</v>
      </c>
    </row>
    <row r="3" spans="1:9" ht="30.75" customHeight="1" x14ac:dyDescent="0.25">
      <c r="C3" s="98" t="s">
        <v>81</v>
      </c>
      <c r="D3" s="98"/>
      <c r="E3" s="98"/>
      <c r="G3" s="103" t="s">
        <v>84</v>
      </c>
      <c r="H3" s="103"/>
      <c r="I3" s="103"/>
    </row>
    <row r="4" spans="1:9" ht="15.75" x14ac:dyDescent="0.25">
      <c r="A4" s="44" t="s">
        <v>35</v>
      </c>
      <c r="B4" s="44" t="s">
        <v>36</v>
      </c>
      <c r="C4" s="40" t="s">
        <v>82</v>
      </c>
      <c r="D4" s="41" t="s">
        <v>83</v>
      </c>
      <c r="E4" s="66" t="s">
        <v>103</v>
      </c>
      <c r="G4" s="40" t="s">
        <v>82</v>
      </c>
      <c r="H4" s="41" t="s">
        <v>83</v>
      </c>
      <c r="I4" s="66" t="s">
        <v>103</v>
      </c>
    </row>
    <row r="5" spans="1:9" x14ac:dyDescent="0.25">
      <c r="A5" s="45" t="s">
        <v>55</v>
      </c>
      <c r="B5" s="45" t="s">
        <v>56</v>
      </c>
      <c r="C5" s="42">
        <v>6.9153394803017605</v>
      </c>
      <c r="D5" s="43">
        <v>6.9</v>
      </c>
      <c r="E5" s="42">
        <f>D5-C5</f>
        <v>-1.5339480301760133E-2</v>
      </c>
      <c r="G5" s="47">
        <v>7.0005058168942842</v>
      </c>
      <c r="H5" s="47">
        <v>7.0171828377405081</v>
      </c>
      <c r="I5" s="42">
        <f>H5-G5</f>
        <v>1.6677020846223911E-2</v>
      </c>
    </row>
    <row r="6" spans="1:9" ht="15.75" x14ac:dyDescent="0.25">
      <c r="A6" s="46" t="s">
        <v>37</v>
      </c>
      <c r="B6" s="46" t="s">
        <v>38</v>
      </c>
      <c r="C6" s="42">
        <v>8.488196885986941</v>
      </c>
      <c r="D6" s="42">
        <v>8.4924623115577891</v>
      </c>
      <c r="E6" s="42">
        <f t="shared" ref="E6:E26" si="0">D6-C6</f>
        <v>4.2654255708480804E-3</v>
      </c>
      <c r="G6" s="47">
        <v>8.043981481481481</v>
      </c>
      <c r="H6" s="47">
        <v>8.1</v>
      </c>
      <c r="I6" s="42">
        <f t="shared" ref="I6:I26" si="1">H6-G6</f>
        <v>5.601851851851869E-2</v>
      </c>
    </row>
    <row r="7" spans="1:9" x14ac:dyDescent="0.25">
      <c r="A7" s="45" t="s">
        <v>75</v>
      </c>
      <c r="B7" s="45" t="s">
        <v>76</v>
      </c>
      <c r="C7" s="42">
        <v>5.6484848484848484</v>
      </c>
      <c r="D7" s="42">
        <v>6.5</v>
      </c>
      <c r="E7" s="42">
        <f t="shared" si="0"/>
        <v>0.85151515151515156</v>
      </c>
      <c r="G7" s="47">
        <v>6.1241848596540969</v>
      </c>
      <c r="H7" s="47">
        <v>5.5920114122681879</v>
      </c>
      <c r="I7" s="42">
        <f t="shared" si="1"/>
        <v>-0.53217344738590899</v>
      </c>
    </row>
    <row r="8" spans="1:9" x14ac:dyDescent="0.25">
      <c r="A8" s="45" t="s">
        <v>53</v>
      </c>
      <c r="B8" s="45" t="s">
        <v>54</v>
      </c>
      <c r="C8" s="42">
        <v>6.9319385593220337</v>
      </c>
      <c r="D8" s="42">
        <v>7.0474679360042307</v>
      </c>
      <c r="E8" s="42">
        <f t="shared" si="0"/>
        <v>0.11552937668219698</v>
      </c>
      <c r="G8" s="47">
        <v>7.737860244769049</v>
      </c>
      <c r="H8" s="47">
        <v>8.0891065644995663</v>
      </c>
      <c r="I8" s="42">
        <f t="shared" si="1"/>
        <v>0.35124631973051734</v>
      </c>
    </row>
    <row r="9" spans="1:9" ht="15.75" x14ac:dyDescent="0.25">
      <c r="A9" s="46" t="s">
        <v>39</v>
      </c>
      <c r="B9" s="46" t="s">
        <v>40</v>
      </c>
      <c r="C9" s="42">
        <v>8.1957717926440772</v>
      </c>
      <c r="D9" s="42">
        <v>7.1763327475102523</v>
      </c>
      <c r="E9" s="42">
        <f t="shared" si="0"/>
        <v>-1.0194390451338249</v>
      </c>
      <c r="G9" s="47">
        <v>9.2302565811396207</v>
      </c>
      <c r="H9" s="47">
        <v>8.1053698074974676</v>
      </c>
      <c r="I9" s="42">
        <f t="shared" si="1"/>
        <v>-1.1248867736421531</v>
      </c>
    </row>
    <row r="10" spans="1:9" x14ac:dyDescent="0.25">
      <c r="A10" s="45" t="s">
        <v>69</v>
      </c>
      <c r="B10" s="45" t="s">
        <v>70</v>
      </c>
      <c r="C10" s="42">
        <v>6.0661207158022448</v>
      </c>
      <c r="D10" s="42">
        <v>5.9091830529089799</v>
      </c>
      <c r="E10" s="42">
        <f t="shared" si="0"/>
        <v>-0.15693766289326483</v>
      </c>
      <c r="G10" s="47">
        <v>6.7331670822942646</v>
      </c>
      <c r="H10" s="47">
        <v>6.5</v>
      </c>
      <c r="I10" s="42">
        <f t="shared" si="1"/>
        <v>-0.23316708229426464</v>
      </c>
    </row>
    <row r="11" spans="1:9" x14ac:dyDescent="0.25">
      <c r="A11" s="45" t="s">
        <v>65</v>
      </c>
      <c r="B11" s="45" t="s">
        <v>66</v>
      </c>
      <c r="C11" s="42">
        <v>6.0813704496788006</v>
      </c>
      <c r="D11" s="42">
        <v>6.6</v>
      </c>
      <c r="E11" s="42">
        <f t="shared" si="0"/>
        <v>0.51862955032119906</v>
      </c>
      <c r="G11" s="47">
        <v>7.8578578578578577</v>
      </c>
      <c r="H11" s="47">
        <v>8.291457286432161</v>
      </c>
      <c r="I11" s="42">
        <f t="shared" si="1"/>
        <v>0.43359942857430323</v>
      </c>
    </row>
    <row r="12" spans="1:9" x14ac:dyDescent="0.25">
      <c r="A12" s="45" t="s">
        <v>47</v>
      </c>
      <c r="B12" s="45" t="s">
        <v>48</v>
      </c>
      <c r="C12" s="42">
        <v>7.0563079116179619</v>
      </c>
      <c r="D12" s="42">
        <v>7.270135424091233</v>
      </c>
      <c r="E12" s="42">
        <f t="shared" si="0"/>
        <v>0.21382751247327114</v>
      </c>
      <c r="G12" s="47">
        <v>9.4071146245059296</v>
      </c>
      <c r="H12" s="47">
        <v>8.520900321543408</v>
      </c>
      <c r="I12" s="42">
        <f t="shared" si="1"/>
        <v>-0.88621430296252157</v>
      </c>
    </row>
    <row r="13" spans="1:9" x14ac:dyDescent="0.25">
      <c r="A13" s="45" t="s">
        <v>67</v>
      </c>
      <c r="B13" s="45" t="s">
        <v>68</v>
      </c>
      <c r="C13" s="42">
        <v>6.0747663551401869</v>
      </c>
      <c r="D13" s="42">
        <v>7.9037800687285227</v>
      </c>
      <c r="E13" s="42">
        <f t="shared" si="0"/>
        <v>1.8290137135883358</v>
      </c>
      <c r="G13" s="47">
        <v>5.6551724137931032</v>
      </c>
      <c r="H13" s="47">
        <v>5.9888579387186631</v>
      </c>
      <c r="I13" s="42">
        <f t="shared" si="1"/>
        <v>0.33368552492555992</v>
      </c>
    </row>
    <row r="14" spans="1:9" x14ac:dyDescent="0.25">
      <c r="A14" s="45" t="s">
        <v>45</v>
      </c>
      <c r="B14" s="45" t="s">
        <v>46</v>
      </c>
      <c r="C14" s="42">
        <v>7.0672431787684511</v>
      </c>
      <c r="D14" s="42">
        <v>6.8738792588164976</v>
      </c>
      <c r="E14" s="42">
        <f t="shared" si="0"/>
        <v>-0.19336391995195346</v>
      </c>
      <c r="G14" s="47">
        <v>6.703146374829001</v>
      </c>
      <c r="H14" s="47">
        <v>6.6</v>
      </c>
      <c r="I14" s="42">
        <f t="shared" si="1"/>
        <v>-0.10314637482900135</v>
      </c>
    </row>
    <row r="15" spans="1:9" x14ac:dyDescent="0.25">
      <c r="A15" s="45" t="s">
        <v>63</v>
      </c>
      <c r="B15" s="45" t="s">
        <v>64</v>
      </c>
      <c r="C15" s="42">
        <v>6.0884070058381985</v>
      </c>
      <c r="D15" s="42">
        <v>6.9</v>
      </c>
      <c r="E15" s="42">
        <f t="shared" si="0"/>
        <v>0.81159299416180186</v>
      </c>
      <c r="G15" s="47">
        <v>6.3870352716873215</v>
      </c>
      <c r="H15" s="47">
        <v>7.988721804511278</v>
      </c>
      <c r="I15" s="42">
        <f t="shared" si="1"/>
        <v>1.6016865328239565</v>
      </c>
    </row>
    <row r="16" spans="1:9" x14ac:dyDescent="0.25">
      <c r="A16" s="45" t="s">
        <v>59</v>
      </c>
      <c r="B16" s="45" t="s">
        <v>60</v>
      </c>
      <c r="C16" s="42">
        <v>6.4753004005340458</v>
      </c>
      <c r="D16" s="42">
        <v>8.3169613621480032</v>
      </c>
      <c r="E16" s="42">
        <f t="shared" si="0"/>
        <v>1.8416609616139574</v>
      </c>
      <c r="G16" s="47">
        <v>7.3706591070163006</v>
      </c>
      <c r="H16" s="47">
        <v>7.1783937455579245</v>
      </c>
      <c r="I16" s="42">
        <f t="shared" si="1"/>
        <v>-0.19226536145837603</v>
      </c>
    </row>
    <row r="17" spans="1:9" ht="15.75" x14ac:dyDescent="0.25">
      <c r="A17" s="46" t="s">
        <v>41</v>
      </c>
      <c r="B17" s="46" t="s">
        <v>42</v>
      </c>
      <c r="C17" s="42">
        <v>7.9666379062410124</v>
      </c>
      <c r="D17" s="42">
        <v>8.4692417739628034</v>
      </c>
      <c r="E17" s="42">
        <f t="shared" si="0"/>
        <v>0.502603867721791</v>
      </c>
      <c r="G17" s="47">
        <v>8.5261070720423007</v>
      </c>
      <c r="H17" s="47">
        <v>9.0395480225988702</v>
      </c>
      <c r="I17" s="42">
        <f t="shared" si="1"/>
        <v>0.51344095055656958</v>
      </c>
    </row>
    <row r="18" spans="1:9" x14ac:dyDescent="0.25">
      <c r="A18" s="45" t="s">
        <v>61</v>
      </c>
      <c r="B18" s="45" t="s">
        <v>62</v>
      </c>
      <c r="C18" s="42">
        <v>6.375838926174497</v>
      </c>
      <c r="D18" s="42">
        <v>7.4811463046757165</v>
      </c>
      <c r="E18" s="42">
        <f t="shared" si="0"/>
        <v>1.1053073785012195</v>
      </c>
      <c r="G18" s="47">
        <v>7.1453963739779596</v>
      </c>
      <c r="H18" s="47">
        <v>7.7</v>
      </c>
      <c r="I18" s="42">
        <f t="shared" si="1"/>
        <v>0.55460362602204061</v>
      </c>
    </row>
    <row r="19" spans="1:9" x14ac:dyDescent="0.25">
      <c r="A19" s="45" t="s">
        <v>71</v>
      </c>
      <c r="B19" s="45" t="s">
        <v>72</v>
      </c>
      <c r="C19" s="42">
        <v>5.9248039914468995</v>
      </c>
      <c r="D19" s="42">
        <v>5.931095931095931</v>
      </c>
      <c r="E19" s="42">
        <f t="shared" si="0"/>
        <v>6.2919396490315194E-3</v>
      </c>
      <c r="G19" s="47">
        <v>6.9372328776800538</v>
      </c>
      <c r="H19" s="47">
        <v>7.1</v>
      </c>
      <c r="I19" s="42">
        <f t="shared" si="1"/>
        <v>0.16276712231994583</v>
      </c>
    </row>
    <row r="20" spans="1:9" x14ac:dyDescent="0.25">
      <c r="A20" s="45" t="s">
        <v>79</v>
      </c>
      <c r="B20" s="45" t="s">
        <v>80</v>
      </c>
      <c r="C20" s="42">
        <v>4.9252749318544975</v>
      </c>
      <c r="D20" s="42">
        <v>5.4</v>
      </c>
      <c r="E20" s="42">
        <f t="shared" si="0"/>
        <v>0.47472506814550286</v>
      </c>
      <c r="G20" s="47">
        <v>7.331442286711761</v>
      </c>
      <c r="H20" s="47">
        <v>7.8167408533275431</v>
      </c>
      <c r="I20" s="42">
        <f t="shared" si="1"/>
        <v>0.48529856661578208</v>
      </c>
    </row>
    <row r="21" spans="1:9" x14ac:dyDescent="0.25">
      <c r="A21" s="45" t="s">
        <v>77</v>
      </c>
      <c r="B21" s="45" t="s">
        <v>78</v>
      </c>
      <c r="C21" s="42">
        <v>5.2911224263891965</v>
      </c>
      <c r="D21" s="42">
        <v>6.0193321616871707</v>
      </c>
      <c r="E21" s="42">
        <f t="shared" si="0"/>
        <v>0.72820973529797417</v>
      </c>
      <c r="G21" s="47">
        <v>7.4980872226472837</v>
      </c>
      <c r="H21" s="47">
        <v>7.4763970400612401</v>
      </c>
      <c r="I21" s="42">
        <f t="shared" si="1"/>
        <v>-2.1690182586043605E-2</v>
      </c>
    </row>
    <row r="22" spans="1:9" x14ac:dyDescent="0.25">
      <c r="A22" s="45" t="s">
        <v>57</v>
      </c>
      <c r="B22" s="45" t="s">
        <v>58</v>
      </c>
      <c r="C22" s="42">
        <v>6.9048189882522175</v>
      </c>
      <c r="D22" s="42">
        <v>7.6099881093935791</v>
      </c>
      <c r="E22" s="42">
        <f t="shared" si="0"/>
        <v>0.70516912114136154</v>
      </c>
      <c r="G22" s="47">
        <v>7.9</v>
      </c>
      <c r="H22" s="47">
        <v>7.936062815479529</v>
      </c>
      <c r="I22" s="42">
        <f t="shared" si="1"/>
        <v>3.6062815479528609E-2</v>
      </c>
    </row>
    <row r="23" spans="1:9" x14ac:dyDescent="0.25">
      <c r="A23" s="45" t="s">
        <v>51</v>
      </c>
      <c r="B23" s="45" t="s">
        <v>52</v>
      </c>
      <c r="C23" s="42">
        <v>7</v>
      </c>
      <c r="D23" s="42">
        <v>6.6345270890725434</v>
      </c>
      <c r="E23" s="42">
        <f t="shared" si="0"/>
        <v>-0.3654729109274566</v>
      </c>
      <c r="G23" s="47">
        <v>5.9470788577416815</v>
      </c>
      <c r="H23" s="47">
        <v>6.1976987447698741</v>
      </c>
      <c r="I23" s="42">
        <f t="shared" si="1"/>
        <v>0.2506198870281926</v>
      </c>
    </row>
    <row r="24" spans="1:9" ht="15.75" x14ac:dyDescent="0.25">
      <c r="A24" s="46" t="s">
        <v>43</v>
      </c>
      <c r="B24" s="46" t="s">
        <v>44</v>
      </c>
      <c r="C24" s="42">
        <v>7.4988874054294614</v>
      </c>
      <c r="D24" s="42">
        <v>8.1925582422435692</v>
      </c>
      <c r="E24" s="42">
        <f t="shared" si="0"/>
        <v>0.69367083681410779</v>
      </c>
      <c r="G24" s="47">
        <v>8.122306034482758</v>
      </c>
      <c r="H24" s="47">
        <v>8.6</v>
      </c>
      <c r="I24" s="42">
        <f t="shared" si="1"/>
        <v>0.47769396551724164</v>
      </c>
    </row>
    <row r="25" spans="1:9" x14ac:dyDescent="0.25">
      <c r="A25" s="45" t="s">
        <v>73</v>
      </c>
      <c r="B25" s="45" t="s">
        <v>74</v>
      </c>
      <c r="C25" s="42">
        <v>5.9</v>
      </c>
      <c r="D25" s="42">
        <v>5.9469066493638394</v>
      </c>
      <c r="E25" s="42">
        <f t="shared" si="0"/>
        <v>4.6906649363839037E-2</v>
      </c>
      <c r="G25" s="47">
        <v>6.6093012354772824</v>
      </c>
      <c r="H25" s="47">
        <v>6.8</v>
      </c>
      <c r="I25" s="42">
        <f t="shared" si="1"/>
        <v>0.19069876452271739</v>
      </c>
    </row>
    <row r="26" spans="1:9" x14ac:dyDescent="0.25">
      <c r="A26" s="45" t="s">
        <v>49</v>
      </c>
      <c r="B26" s="45" t="s">
        <v>50</v>
      </c>
      <c r="C26" s="42">
        <v>7.0387243735763096</v>
      </c>
      <c r="D26" s="42">
        <v>6.7</v>
      </c>
      <c r="E26" s="42">
        <f t="shared" si="0"/>
        <v>-0.33872437357630947</v>
      </c>
      <c r="G26" s="47">
        <v>8.4489281210592679</v>
      </c>
      <c r="H26" s="47">
        <v>7.8001529441753759</v>
      </c>
      <c r="I26" s="42">
        <f t="shared" si="1"/>
        <v>-0.64877517688389208</v>
      </c>
    </row>
    <row r="28" spans="1:9" x14ac:dyDescent="0.25">
      <c r="B28" s="9" t="s">
        <v>23</v>
      </c>
      <c r="C28" s="42">
        <v>6.3</v>
      </c>
      <c r="D28" s="42">
        <v>6.5</v>
      </c>
      <c r="E28" s="42">
        <f>D28-C28</f>
        <v>0.20000000000000018</v>
      </c>
      <c r="G28" s="41">
        <v>7.2</v>
      </c>
      <c r="H28" s="41">
        <v>7.3</v>
      </c>
      <c r="I28" s="42">
        <f>H28-G28</f>
        <v>9.9999999999999645E-2</v>
      </c>
    </row>
    <row r="31" spans="1:9" ht="51.75" customHeight="1" x14ac:dyDescent="0.25">
      <c r="A31" s="92" t="s">
        <v>147</v>
      </c>
      <c r="B31" s="92"/>
      <c r="C31" s="92"/>
      <c r="D31" s="92"/>
      <c r="E31" s="92"/>
      <c r="F31" s="92"/>
      <c r="G31" s="92"/>
      <c r="H31" s="92"/>
      <c r="I31" s="92"/>
    </row>
    <row r="32" spans="1:9" ht="39" customHeight="1" x14ac:dyDescent="0.25">
      <c r="A32" s="93" t="s">
        <v>29</v>
      </c>
      <c r="B32" s="93"/>
      <c r="C32" s="93"/>
      <c r="D32" s="93"/>
      <c r="E32" s="93"/>
      <c r="F32" s="93"/>
      <c r="G32" s="93"/>
      <c r="H32" s="93"/>
      <c r="I32" s="93"/>
    </row>
    <row r="33" spans="1:1" x14ac:dyDescent="0.25">
      <c r="A33" s="31" t="s">
        <v>99</v>
      </c>
    </row>
  </sheetData>
  <sortState ref="A5:D26">
    <sortCondition ref="A5:A26"/>
  </sortState>
  <mergeCells count="4">
    <mergeCell ref="C3:E3"/>
    <mergeCell ref="G3:I3"/>
    <mergeCell ref="A31:I31"/>
    <mergeCell ref="A32:I32"/>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4566-DC03-4AEF-BDE6-7D753DD4D9D0}">
  <sheetPr>
    <pageSetUpPr fitToPage="1"/>
  </sheetPr>
  <dimension ref="A1:O25"/>
  <sheetViews>
    <sheetView workbookViewId="0">
      <selection activeCell="A24" sqref="A24"/>
    </sheetView>
  </sheetViews>
  <sheetFormatPr baseColWidth="10" defaultRowHeight="15" x14ac:dyDescent="0.25"/>
  <cols>
    <col min="1" max="1" width="18.42578125" customWidth="1"/>
    <col min="6" max="6" width="17.42578125" customWidth="1"/>
    <col min="11" max="11" width="18.140625" customWidth="1"/>
    <col min="15" max="15" width="7.140625" customWidth="1"/>
  </cols>
  <sheetData>
    <row r="1" spans="1:15" x14ac:dyDescent="0.25">
      <c r="A1" s="10" t="s">
        <v>28</v>
      </c>
    </row>
    <row r="2" spans="1:15" ht="15.75" customHeight="1" x14ac:dyDescent="0.25">
      <c r="A2" t="s">
        <v>127</v>
      </c>
      <c r="F2" t="s">
        <v>31</v>
      </c>
      <c r="K2" t="s">
        <v>100</v>
      </c>
    </row>
    <row r="3" spans="1:15" x14ac:dyDescent="0.25">
      <c r="A3" s="9"/>
      <c r="B3" s="41" t="s">
        <v>0</v>
      </c>
      <c r="C3" s="41" t="s">
        <v>1</v>
      </c>
      <c r="D3" s="41" t="s">
        <v>2</v>
      </c>
      <c r="F3" s="9"/>
      <c r="G3" s="41" t="s">
        <v>0</v>
      </c>
      <c r="H3" s="41" t="s">
        <v>1</v>
      </c>
      <c r="I3" s="41" t="s">
        <v>2</v>
      </c>
      <c r="K3" s="9"/>
      <c r="L3" s="41" t="s">
        <v>0</v>
      </c>
      <c r="M3" s="41" t="s">
        <v>1</v>
      </c>
      <c r="N3" s="41" t="s">
        <v>2</v>
      </c>
    </row>
    <row r="4" spans="1:15" x14ac:dyDescent="0.25">
      <c r="A4" s="9">
        <v>18</v>
      </c>
      <c r="B4" s="5">
        <f>G4+L4</f>
        <v>5.8604545664072485E-2</v>
      </c>
      <c r="C4" s="5">
        <f t="shared" ref="C4:D4" si="0">H4+M4</f>
        <v>6.102617243701132E-2</v>
      </c>
      <c r="D4" s="5">
        <f t="shared" si="0"/>
        <v>6.7714333853484479E-2</v>
      </c>
      <c r="E4" s="14"/>
      <c r="F4" s="13">
        <v>18</v>
      </c>
      <c r="G4" s="8">
        <v>3.9582217461167649E-2</v>
      </c>
      <c r="H4" s="8">
        <v>3.576791076791077E-2</v>
      </c>
      <c r="I4" s="8">
        <v>4.0633533588203166E-2</v>
      </c>
      <c r="J4" s="12"/>
      <c r="K4" s="13">
        <v>18</v>
      </c>
      <c r="L4" s="8">
        <v>1.9022328202904833E-2</v>
      </c>
      <c r="M4" s="8">
        <v>2.5258261669100546E-2</v>
      </c>
      <c r="N4" s="8">
        <v>2.7080800265281309E-2</v>
      </c>
    </row>
    <row r="5" spans="1:15" x14ac:dyDescent="0.25">
      <c r="A5" s="9">
        <v>28</v>
      </c>
      <c r="B5" s="5">
        <f t="shared" ref="B5:B9" si="1">G5+L5</f>
        <v>6.0851625428365336E-2</v>
      </c>
      <c r="C5" s="5">
        <f t="shared" ref="C5:C9" si="2">H5+M5</f>
        <v>6.0785219701208065E-2</v>
      </c>
      <c r="D5" s="5">
        <f t="shared" ref="D5:D9" si="3">I5+N5</f>
        <v>6.5882130951632173E-2</v>
      </c>
      <c r="E5" s="14"/>
      <c r="F5" s="13">
        <v>28</v>
      </c>
      <c r="G5" s="8">
        <v>4.2136132119154193E-2</v>
      </c>
      <c r="H5" s="8">
        <v>3.9691323863985738E-2</v>
      </c>
      <c r="I5" s="8">
        <v>0.04</v>
      </c>
      <c r="J5" s="12"/>
      <c r="K5" s="13">
        <v>28</v>
      </c>
      <c r="L5" s="8">
        <v>1.8715493309211143E-2</v>
      </c>
      <c r="M5" s="8">
        <v>2.1093895837222328E-2</v>
      </c>
      <c r="N5" s="8">
        <v>2.5882130951632179E-2</v>
      </c>
    </row>
    <row r="6" spans="1:15" x14ac:dyDescent="0.25">
      <c r="A6" s="9">
        <v>36</v>
      </c>
      <c r="B6" s="5">
        <f t="shared" si="1"/>
        <v>5.7672257385900365E-2</v>
      </c>
      <c r="C6" s="5">
        <f t="shared" si="2"/>
        <v>6.0009878169245967E-2</v>
      </c>
      <c r="D6" s="5">
        <f t="shared" si="3"/>
        <v>6.7765259794854552E-2</v>
      </c>
      <c r="E6" s="14"/>
      <c r="F6" s="13">
        <v>36</v>
      </c>
      <c r="G6" s="8">
        <v>4.0324563560363902E-2</v>
      </c>
      <c r="H6" s="8">
        <v>4.0582811985512016E-2</v>
      </c>
      <c r="I6" s="8">
        <v>4.2626534387085926E-2</v>
      </c>
      <c r="J6" s="12"/>
      <c r="K6" s="13">
        <v>36</v>
      </c>
      <c r="L6" s="8">
        <v>1.7347693825536463E-2</v>
      </c>
      <c r="M6" s="8">
        <v>1.9427066183733948E-2</v>
      </c>
      <c r="N6" s="8">
        <v>2.5138725407768622E-2</v>
      </c>
    </row>
    <row r="7" spans="1:15" x14ac:dyDescent="0.25">
      <c r="A7" s="9">
        <v>37</v>
      </c>
      <c r="B7" s="5">
        <f t="shared" si="1"/>
        <v>5.5557369300985898E-2</v>
      </c>
      <c r="C7" s="5">
        <f t="shared" si="2"/>
        <v>5.3475489318381135E-2</v>
      </c>
      <c r="D7" s="5">
        <f t="shared" si="3"/>
        <v>6.1324332142183198E-2</v>
      </c>
      <c r="E7" s="14"/>
      <c r="F7" s="13">
        <v>37</v>
      </c>
      <c r="G7" s="8">
        <v>4.2023422891447691E-2</v>
      </c>
      <c r="H7" s="8">
        <v>3.901227352425482E-2</v>
      </c>
      <c r="I7" s="8">
        <v>4.4149185298395247E-2</v>
      </c>
      <c r="J7" s="12"/>
      <c r="K7" s="13">
        <v>37</v>
      </c>
      <c r="L7" s="8">
        <v>1.353394640953821E-2</v>
      </c>
      <c r="M7" s="8">
        <v>1.4463215794126313E-2</v>
      </c>
      <c r="N7" s="8">
        <v>1.7175146843787951E-2</v>
      </c>
    </row>
    <row r="8" spans="1:15" x14ac:dyDescent="0.25">
      <c r="A8" s="9">
        <v>41</v>
      </c>
      <c r="B8" s="5">
        <f t="shared" si="1"/>
        <v>5.2802524127691167E-2</v>
      </c>
      <c r="C8" s="5">
        <f t="shared" si="2"/>
        <v>5.4678007290400968E-2</v>
      </c>
      <c r="D8" s="5">
        <f t="shared" si="3"/>
        <v>5.2801672924290666E-2</v>
      </c>
      <c r="E8" s="14"/>
      <c r="F8" s="13">
        <v>41</v>
      </c>
      <c r="G8" s="8">
        <v>3.6098737936154417E-2</v>
      </c>
      <c r="H8" s="8">
        <v>3.6078138143751749E-2</v>
      </c>
      <c r="I8" s="8">
        <v>3.4884273561142529E-2</v>
      </c>
      <c r="J8" s="12"/>
      <c r="K8" s="13">
        <v>41</v>
      </c>
      <c r="L8" s="8">
        <v>1.670378619153675E-2</v>
      </c>
      <c r="M8" s="8">
        <v>1.8599869146649219E-2</v>
      </c>
      <c r="N8" s="8">
        <v>1.7917399363148141E-2</v>
      </c>
    </row>
    <row r="9" spans="1:15" x14ac:dyDescent="0.25">
      <c r="A9" s="9">
        <v>45</v>
      </c>
      <c r="B9" s="5">
        <f t="shared" si="1"/>
        <v>5.5669114835919575E-2</v>
      </c>
      <c r="C9" s="5">
        <f t="shared" si="2"/>
        <v>6.0392475346928702E-2</v>
      </c>
      <c r="D9" s="5">
        <f t="shared" si="3"/>
        <v>6.4667098462091593E-2</v>
      </c>
      <c r="E9" s="14"/>
      <c r="F9" s="13">
        <v>45</v>
      </c>
      <c r="G9" s="8">
        <v>3.9752214484404899E-2</v>
      </c>
      <c r="H9" s="8">
        <v>4.1143216080402008E-2</v>
      </c>
      <c r="I9" s="8">
        <v>4.4070083536718457E-2</v>
      </c>
      <c r="J9" s="12"/>
      <c r="K9" s="13">
        <v>45</v>
      </c>
      <c r="L9" s="8">
        <v>1.5916900351514673E-2</v>
      </c>
      <c r="M9" s="8">
        <v>1.9249259266526694E-2</v>
      </c>
      <c r="N9" s="8">
        <v>2.0597014925373136E-2</v>
      </c>
    </row>
    <row r="10" spans="1:15" x14ac:dyDescent="0.25">
      <c r="A10" s="9" t="s">
        <v>23</v>
      </c>
      <c r="B10" s="5">
        <f t="shared" ref="B10" si="4">G10+L10</f>
        <v>5.6772845833785175E-2</v>
      </c>
      <c r="C10" s="5">
        <f t="shared" ref="C10" si="5">H10+M10</f>
        <v>5.8289359959969061E-2</v>
      </c>
      <c r="D10" s="5">
        <f t="shared" ref="D10" si="6">I10+N10</f>
        <v>6.2786525665125187E-2</v>
      </c>
      <c r="E10" s="14"/>
      <c r="F10" s="13" t="s">
        <v>23</v>
      </c>
      <c r="G10" s="11">
        <v>4.4296175381120614E-2</v>
      </c>
      <c r="H10" s="11">
        <v>4.3965791748169038E-2</v>
      </c>
      <c r="I10" s="11">
        <v>4.6786525665125187E-2</v>
      </c>
      <c r="J10" s="12"/>
      <c r="K10" s="13" t="s">
        <v>23</v>
      </c>
      <c r="L10" s="11">
        <v>1.2476670452664563E-2</v>
      </c>
      <c r="M10" s="11">
        <v>1.4323568211800027E-2</v>
      </c>
      <c r="N10" s="11">
        <v>1.6E-2</v>
      </c>
    </row>
    <row r="11" spans="1:15" x14ac:dyDescent="0.25">
      <c r="D11" s="12"/>
      <c r="E11" s="12"/>
      <c r="F11" s="12"/>
      <c r="G11" s="12"/>
      <c r="H11" s="12"/>
      <c r="I11" s="12"/>
      <c r="J11" s="12"/>
      <c r="K11" s="12"/>
      <c r="L11" s="12"/>
      <c r="M11" s="12"/>
      <c r="N11" s="12"/>
    </row>
    <row r="12" spans="1:15" x14ac:dyDescent="0.25">
      <c r="A12" t="s">
        <v>128</v>
      </c>
      <c r="D12" s="12"/>
      <c r="E12" s="12"/>
      <c r="F12" t="s">
        <v>31</v>
      </c>
      <c r="G12" s="12"/>
      <c r="H12" s="12"/>
      <c r="I12" s="12"/>
      <c r="J12" s="12"/>
      <c r="K12" t="s">
        <v>100</v>
      </c>
      <c r="L12" s="12"/>
      <c r="M12" s="12"/>
      <c r="N12" s="12"/>
    </row>
    <row r="13" spans="1:15" x14ac:dyDescent="0.25">
      <c r="A13" s="9"/>
      <c r="B13" s="41" t="s">
        <v>0</v>
      </c>
      <c r="C13" s="41" t="s">
        <v>1</v>
      </c>
      <c r="D13" s="41" t="s">
        <v>2</v>
      </c>
      <c r="E13" s="12"/>
      <c r="F13" s="13"/>
      <c r="G13" s="41" t="s">
        <v>0</v>
      </c>
      <c r="H13" s="41" t="s">
        <v>1</v>
      </c>
      <c r="I13" s="41" t="s">
        <v>2</v>
      </c>
      <c r="J13" s="12"/>
      <c r="K13" s="13"/>
      <c r="L13" s="41" t="s">
        <v>0</v>
      </c>
      <c r="M13" s="41" t="s">
        <v>1</v>
      </c>
      <c r="N13" s="41" t="s">
        <v>2</v>
      </c>
    </row>
    <row r="14" spans="1:15" x14ac:dyDescent="0.25">
      <c r="A14" s="9">
        <v>18</v>
      </c>
      <c r="B14" s="5">
        <f>G14+L14</f>
        <v>5.7779829826528586E-2</v>
      </c>
      <c r="C14" s="5">
        <f t="shared" ref="C14:D19" si="7">H14+M14</f>
        <v>6.2674650698602799E-2</v>
      </c>
      <c r="D14" s="5">
        <f t="shared" si="7"/>
        <v>6.8572792519918352E-2</v>
      </c>
      <c r="E14" s="14"/>
      <c r="F14" s="13">
        <v>18</v>
      </c>
      <c r="G14" s="8">
        <v>3.6145372996504187E-2</v>
      </c>
      <c r="H14" s="8">
        <v>4.3978709248170329E-2</v>
      </c>
      <c r="I14" s="8">
        <v>4.4999999999999998E-2</v>
      </c>
      <c r="J14" s="14"/>
      <c r="K14" s="13">
        <v>18</v>
      </c>
      <c r="L14" s="8">
        <v>2.1634456830024403E-2</v>
      </c>
      <c r="M14" s="8">
        <v>1.869594145043247E-2</v>
      </c>
      <c r="N14" s="8">
        <v>2.357279251991835E-2</v>
      </c>
      <c r="O14" s="2"/>
    </row>
    <row r="15" spans="1:15" x14ac:dyDescent="0.25">
      <c r="A15" s="9">
        <v>28</v>
      </c>
      <c r="B15" s="5">
        <f t="shared" ref="B15:B19" si="8">G15+L15</f>
        <v>5.9931766489764976E-2</v>
      </c>
      <c r="C15" s="5">
        <f t="shared" si="7"/>
        <v>7.2139303482587069E-2</v>
      </c>
      <c r="D15" s="5">
        <f t="shared" si="7"/>
        <v>7.6767213365447104E-2</v>
      </c>
      <c r="E15" s="14"/>
      <c r="F15" s="13">
        <v>28</v>
      </c>
      <c r="G15" s="8">
        <v>3.7642153146322972E-2</v>
      </c>
      <c r="H15" s="8">
        <v>5.0937619594336014E-2</v>
      </c>
      <c r="I15" s="8">
        <v>5.3064189318346902E-2</v>
      </c>
      <c r="J15" s="14"/>
      <c r="K15" s="13">
        <v>28</v>
      </c>
      <c r="L15" s="8">
        <v>2.2289613343442E-2</v>
      </c>
      <c r="M15" s="8">
        <v>2.1201683888251052E-2</v>
      </c>
      <c r="N15" s="8">
        <v>2.3703024047100202E-2</v>
      </c>
      <c r="O15" s="2"/>
    </row>
    <row r="16" spans="1:15" x14ac:dyDescent="0.25">
      <c r="A16" s="9">
        <v>36</v>
      </c>
      <c r="B16" s="5">
        <f t="shared" si="8"/>
        <v>5.5233360950013813E-2</v>
      </c>
      <c r="C16" s="5">
        <f t="shared" si="7"/>
        <v>6.7232437529467226E-2</v>
      </c>
      <c r="D16" s="5">
        <f t="shared" si="7"/>
        <v>7.0574734627522229E-2</v>
      </c>
      <c r="E16" s="14"/>
      <c r="F16" s="13">
        <v>36</v>
      </c>
      <c r="G16" s="8">
        <v>3.2955905366841572E-2</v>
      </c>
      <c r="H16" s="8">
        <v>4.6770391324846769E-2</v>
      </c>
      <c r="I16" s="8">
        <v>4.877115807593E-2</v>
      </c>
      <c r="J16" s="14"/>
      <c r="K16" s="13">
        <v>36</v>
      </c>
      <c r="L16" s="8">
        <v>2.2277455583172238E-2</v>
      </c>
      <c r="M16" s="8">
        <v>2.0462046204620461E-2</v>
      </c>
      <c r="N16" s="8">
        <v>2.1803576551592235E-2</v>
      </c>
      <c r="O16" s="2"/>
    </row>
    <row r="17" spans="1:15" x14ac:dyDescent="0.25">
      <c r="A17" s="9">
        <v>37</v>
      </c>
      <c r="B17" s="5">
        <f t="shared" si="8"/>
        <v>5.848491142696062E-2</v>
      </c>
      <c r="C17" s="5">
        <f t="shared" si="7"/>
        <v>6.7579583852036287E-2</v>
      </c>
      <c r="D17" s="5">
        <f t="shared" si="7"/>
        <v>7.1364116249743398E-2</v>
      </c>
      <c r="E17" s="14"/>
      <c r="F17" s="13">
        <v>37</v>
      </c>
      <c r="G17" s="8">
        <v>4.3470520162606448E-2</v>
      </c>
      <c r="H17" s="8">
        <v>5.4063667081629026E-2</v>
      </c>
      <c r="I17" s="8">
        <v>5.5E-2</v>
      </c>
      <c r="J17" s="14"/>
      <c r="K17" s="13">
        <v>37</v>
      </c>
      <c r="L17" s="8">
        <v>1.5014391264354174E-2</v>
      </c>
      <c r="M17" s="8">
        <v>1.3515916770407256E-2</v>
      </c>
      <c r="N17" s="8">
        <v>1.6364116249743394E-2</v>
      </c>
      <c r="O17" s="2"/>
    </row>
    <row r="18" spans="1:15" x14ac:dyDescent="0.25">
      <c r="A18" s="9">
        <v>41</v>
      </c>
      <c r="B18" s="5">
        <f t="shared" si="8"/>
        <v>5.5501249049636145E-2</v>
      </c>
      <c r="C18" s="5">
        <f t="shared" si="7"/>
        <v>6.6406893145271942E-2</v>
      </c>
      <c r="D18" s="5">
        <f t="shared" si="7"/>
        <v>7.3948104668385542E-2</v>
      </c>
      <c r="E18" s="14"/>
      <c r="F18" s="13">
        <v>41</v>
      </c>
      <c r="G18" s="8">
        <v>3.5842293906810034E-2</v>
      </c>
      <c r="H18" s="8">
        <v>4.6045771362713352E-2</v>
      </c>
      <c r="I18" s="8">
        <v>5.255362334741346E-2</v>
      </c>
      <c r="J18" s="14"/>
      <c r="K18" s="13">
        <v>41</v>
      </c>
      <c r="L18" s="8">
        <v>1.9658955142826111E-2</v>
      </c>
      <c r="M18" s="8">
        <v>2.0361121782558587E-2</v>
      </c>
      <c r="N18" s="8">
        <v>2.1394481320972079E-2</v>
      </c>
      <c r="O18" s="2"/>
    </row>
    <row r="19" spans="1:15" x14ac:dyDescent="0.25">
      <c r="A19" s="9">
        <v>45</v>
      </c>
      <c r="B19" s="5">
        <f t="shared" si="8"/>
        <v>5.8388118999195951E-2</v>
      </c>
      <c r="C19" s="5">
        <f t="shared" si="7"/>
        <v>6.4230211724449301E-2</v>
      </c>
      <c r="D19" s="5">
        <f t="shared" si="7"/>
        <v>6.8679789037483521E-2</v>
      </c>
      <c r="E19" s="14"/>
      <c r="F19" s="13">
        <v>45</v>
      </c>
      <c r="G19" s="8">
        <v>3.8759873244099699E-2</v>
      </c>
      <c r="H19" s="8">
        <v>4.6337000689114366E-2</v>
      </c>
      <c r="I19" s="8">
        <v>4.9679789037483518E-2</v>
      </c>
      <c r="J19" s="14"/>
      <c r="K19" s="13">
        <v>45</v>
      </c>
      <c r="L19" s="8">
        <v>1.9628245755096248E-2</v>
      </c>
      <c r="M19" s="8">
        <v>1.7893211035334932E-2</v>
      </c>
      <c r="N19" s="8">
        <v>1.9E-2</v>
      </c>
      <c r="O19" s="2"/>
    </row>
    <row r="20" spans="1:15" x14ac:dyDescent="0.25">
      <c r="A20" s="9" t="s">
        <v>23</v>
      </c>
      <c r="B20" s="5">
        <f t="shared" ref="B20" si="9">G20+L20</f>
        <v>5.80293586730697E-2</v>
      </c>
      <c r="C20" s="5">
        <f t="shared" ref="C20" si="10">H20+M20</f>
        <v>6.6752625045436803E-2</v>
      </c>
      <c r="D20" s="5">
        <f t="shared" ref="D20" si="11">I20+N20</f>
        <v>7.2409171833752797E-2</v>
      </c>
      <c r="E20" s="14"/>
      <c r="F20" s="13" t="s">
        <v>23</v>
      </c>
      <c r="G20" s="18">
        <v>4.2893634412996803E-2</v>
      </c>
      <c r="H20" s="11">
        <v>5.3584532978526403E-2</v>
      </c>
      <c r="I20" s="11">
        <v>5.7000000000000002E-2</v>
      </c>
      <c r="J20" s="14"/>
      <c r="K20" s="13" t="s">
        <v>23</v>
      </c>
      <c r="L20" s="11">
        <v>1.51357242600729E-2</v>
      </c>
      <c r="M20" s="11">
        <v>1.31680920669104E-2</v>
      </c>
      <c r="N20" s="11">
        <v>1.54091718337528E-2</v>
      </c>
      <c r="O20" s="2"/>
    </row>
    <row r="23" spans="1:15" s="28" customFormat="1" ht="31.5" customHeight="1" x14ac:dyDescent="0.25">
      <c r="A23" s="92" t="s">
        <v>150</v>
      </c>
      <c r="B23" s="92"/>
      <c r="C23" s="92"/>
      <c r="D23" s="92"/>
      <c r="E23" s="92"/>
      <c r="F23" s="92"/>
      <c r="G23" s="92"/>
      <c r="H23" s="92"/>
      <c r="I23" s="92"/>
      <c r="J23" s="92"/>
      <c r="K23" s="92"/>
      <c r="L23" s="92"/>
      <c r="M23" s="92"/>
      <c r="N23" s="92"/>
      <c r="O23" s="27"/>
    </row>
    <row r="24" spans="1:15" s="28" customFormat="1" x14ac:dyDescent="0.25">
      <c r="A24" s="29" t="s">
        <v>29</v>
      </c>
      <c r="B24" s="30"/>
      <c r="C24" s="30"/>
      <c r="D24" s="30"/>
      <c r="E24" s="30"/>
      <c r="F24" s="30"/>
      <c r="G24" s="30"/>
    </row>
    <row r="25" spans="1:15" s="28" customFormat="1" x14ac:dyDescent="0.25">
      <c r="A25" s="31" t="s">
        <v>30</v>
      </c>
      <c r="B25" s="32"/>
      <c r="C25" s="32"/>
      <c r="D25" s="32"/>
      <c r="E25" s="32"/>
      <c r="F25" s="32"/>
      <c r="G25" s="32"/>
    </row>
  </sheetData>
  <mergeCells count="1">
    <mergeCell ref="A23:N23"/>
  </mergeCells>
  <pageMargins left="0.25" right="0.25"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13FBB-284C-4E1C-8FC5-2241B8F3F4D7}">
  <sheetPr>
    <pageSetUpPr fitToPage="1"/>
  </sheetPr>
  <dimension ref="A1:P25"/>
  <sheetViews>
    <sheetView workbookViewId="0">
      <selection activeCell="A24" sqref="A24"/>
    </sheetView>
  </sheetViews>
  <sheetFormatPr baseColWidth="10" defaultRowHeight="15" x14ac:dyDescent="0.25"/>
  <cols>
    <col min="1" max="1" width="18.42578125" customWidth="1"/>
    <col min="6" max="6" width="17.42578125" customWidth="1"/>
    <col min="11" max="11" width="18.140625" customWidth="1"/>
  </cols>
  <sheetData>
    <row r="1" spans="1:16" x14ac:dyDescent="0.25">
      <c r="A1" s="10" t="s">
        <v>32</v>
      </c>
    </row>
    <row r="2" spans="1:16" x14ac:dyDescent="0.25">
      <c r="A2" t="s">
        <v>127</v>
      </c>
      <c r="F2" t="s">
        <v>31</v>
      </c>
      <c r="K2" t="s">
        <v>100</v>
      </c>
    </row>
    <row r="3" spans="1:16" x14ac:dyDescent="0.25">
      <c r="A3" s="9"/>
      <c r="B3" s="41" t="s">
        <v>0</v>
      </c>
      <c r="C3" s="41" t="s">
        <v>1</v>
      </c>
      <c r="D3" s="41" t="s">
        <v>2</v>
      </c>
      <c r="F3" s="9"/>
      <c r="G3" s="41" t="s">
        <v>0</v>
      </c>
      <c r="H3" s="41" t="s">
        <v>1</v>
      </c>
      <c r="I3" s="41" t="s">
        <v>2</v>
      </c>
      <c r="K3" s="9"/>
      <c r="L3" s="41" t="s">
        <v>0</v>
      </c>
      <c r="M3" s="41" t="s">
        <v>1</v>
      </c>
      <c r="N3" s="41" t="s">
        <v>2</v>
      </c>
    </row>
    <row r="4" spans="1:16" x14ac:dyDescent="0.25">
      <c r="A4" s="9">
        <v>18</v>
      </c>
      <c r="B4" s="5">
        <f t="shared" ref="B4:D10" si="0">G4+L4</f>
        <v>5.8747019293301533E-2</v>
      </c>
      <c r="C4" s="5">
        <f t="shared" si="0"/>
        <v>5.9277478380225831E-2</v>
      </c>
      <c r="D4" s="5">
        <f t="shared" si="0"/>
        <v>6.9653468420480633E-2</v>
      </c>
      <c r="E4" s="14"/>
      <c r="F4" s="13">
        <v>18</v>
      </c>
      <c r="G4" s="8">
        <v>3.9724691090396703E-2</v>
      </c>
      <c r="H4" s="8">
        <v>3.5913245713667587E-2</v>
      </c>
      <c r="I4" s="8">
        <v>4.0897535094506464E-2</v>
      </c>
      <c r="J4" s="14"/>
      <c r="K4" s="13">
        <v>18</v>
      </c>
      <c r="L4" s="8">
        <v>1.9022328202904833E-2</v>
      </c>
      <c r="M4" s="8">
        <v>2.3364232666558248E-2</v>
      </c>
      <c r="N4" s="8">
        <v>2.8755933325974169E-2</v>
      </c>
      <c r="O4" s="2"/>
      <c r="P4" s="2"/>
    </row>
    <row r="5" spans="1:16" x14ac:dyDescent="0.25">
      <c r="A5" s="9">
        <v>28</v>
      </c>
      <c r="B5" s="5">
        <f t="shared" si="0"/>
        <v>6.183574879227053E-2</v>
      </c>
      <c r="C5" s="5">
        <f t="shared" si="0"/>
        <v>6.3444765186081886E-2</v>
      </c>
      <c r="D5" s="5">
        <f t="shared" si="0"/>
        <v>6.6536634473212314E-2</v>
      </c>
      <c r="E5" s="14"/>
      <c r="F5" s="13">
        <v>28</v>
      </c>
      <c r="G5" s="8">
        <v>4.2231572385850083E-2</v>
      </c>
      <c r="H5" s="8">
        <v>3.9885774591054413E-2</v>
      </c>
      <c r="I5" s="8">
        <v>4.0677006323339732E-2</v>
      </c>
      <c r="J5" s="14"/>
      <c r="K5" s="13">
        <v>28</v>
      </c>
      <c r="L5" s="8">
        <v>1.9604176406420447E-2</v>
      </c>
      <c r="M5" s="8">
        <v>2.355899059502747E-2</v>
      </c>
      <c r="N5" s="8">
        <v>2.5859628149872589E-2</v>
      </c>
      <c r="O5" s="2"/>
      <c r="P5" s="2"/>
    </row>
    <row r="6" spans="1:16" x14ac:dyDescent="0.25">
      <c r="A6" s="9">
        <v>36</v>
      </c>
      <c r="B6" s="5">
        <f t="shared" si="0"/>
        <v>5.9601017978819476E-2</v>
      </c>
      <c r="C6" s="5">
        <f t="shared" si="0"/>
        <v>6.5252988373997053E-2</v>
      </c>
      <c r="D6" s="5">
        <f t="shared" si="0"/>
        <v>7.0769746771759179E-2</v>
      </c>
      <c r="E6" s="14"/>
      <c r="F6" s="13">
        <v>36</v>
      </c>
      <c r="G6" s="8">
        <v>4.0390772514571877E-2</v>
      </c>
      <c r="H6" s="8">
        <v>4.0363517275257901E-2</v>
      </c>
      <c r="I6" s="8">
        <v>4.2512158309575714E-2</v>
      </c>
      <c r="J6" s="14"/>
      <c r="K6" s="13">
        <v>36</v>
      </c>
      <c r="L6" s="8">
        <v>1.9210245464247599E-2</v>
      </c>
      <c r="M6" s="8">
        <v>2.4889471098739152E-2</v>
      </c>
      <c r="N6" s="8">
        <v>2.8257588462183465E-2</v>
      </c>
      <c r="O6" s="2"/>
      <c r="P6" s="2"/>
    </row>
    <row r="7" spans="1:16" x14ac:dyDescent="0.25">
      <c r="A7" s="9">
        <v>37</v>
      </c>
      <c r="B7" s="5">
        <f t="shared" si="0"/>
        <v>5.9320568252007419E-2</v>
      </c>
      <c r="C7" s="5">
        <f t="shared" si="0"/>
        <v>5.796215714076175E-2</v>
      </c>
      <c r="D7" s="5">
        <f t="shared" si="0"/>
        <v>6.2841868178105581E-2</v>
      </c>
      <c r="E7" s="14"/>
      <c r="F7" s="13">
        <v>37</v>
      </c>
      <c r="G7" s="8">
        <v>4.2149474984558372E-2</v>
      </c>
      <c r="H7" s="8">
        <v>3.9040727521634969E-2</v>
      </c>
      <c r="I7" s="8">
        <v>4.4179887632106528E-2</v>
      </c>
      <c r="J7" s="14"/>
      <c r="K7" s="13">
        <v>37</v>
      </c>
      <c r="L7" s="8">
        <v>1.7171093267449044E-2</v>
      </c>
      <c r="M7" s="8">
        <v>1.8921429619126778E-2</v>
      </c>
      <c r="N7" s="8">
        <v>1.866198054599906E-2</v>
      </c>
      <c r="O7" s="2"/>
      <c r="P7" s="2"/>
    </row>
    <row r="8" spans="1:16" x14ac:dyDescent="0.25">
      <c r="A8" s="9">
        <v>41</v>
      </c>
      <c r="B8" s="5">
        <f t="shared" si="0"/>
        <v>5.2973374153446516E-2</v>
      </c>
      <c r="C8" s="5">
        <f t="shared" si="0"/>
        <v>5.6581770687564141E-2</v>
      </c>
      <c r="D8" s="5">
        <f t="shared" si="0"/>
        <v>5.8434503283102651E-2</v>
      </c>
      <c r="E8" s="14"/>
      <c r="F8" s="13">
        <v>41</v>
      </c>
      <c r="G8" s="8">
        <v>3.6088690973188606E-2</v>
      </c>
      <c r="H8" s="8">
        <v>3.582423733557235E-2</v>
      </c>
      <c r="I8" s="8">
        <v>3.4862298644243943E-2</v>
      </c>
      <c r="J8" s="14"/>
      <c r="K8" s="13">
        <v>41</v>
      </c>
      <c r="L8" s="8">
        <v>1.688468318025791E-2</v>
      </c>
      <c r="M8" s="8">
        <v>2.0757533351991792E-2</v>
      </c>
      <c r="N8" s="8">
        <v>2.3572204638858708E-2</v>
      </c>
      <c r="O8" s="2"/>
      <c r="P8" s="2"/>
    </row>
    <row r="9" spans="1:16" x14ac:dyDescent="0.25">
      <c r="A9" s="9">
        <v>45</v>
      </c>
      <c r="B9" s="5">
        <f t="shared" si="0"/>
        <v>5.4529637391751352E-2</v>
      </c>
      <c r="C9" s="5">
        <f t="shared" si="0"/>
        <v>5.7786522380718158E-2</v>
      </c>
      <c r="D9" s="5">
        <f t="shared" si="0"/>
        <v>6.5339326915426849E-2</v>
      </c>
      <c r="E9" s="14"/>
      <c r="F9" s="13">
        <v>45</v>
      </c>
      <c r="G9" s="8">
        <v>3.9780141563525641E-2</v>
      </c>
      <c r="H9" s="8">
        <v>4.1219872110182E-2</v>
      </c>
      <c r="I9" s="8">
        <v>4.4116477046702206E-2</v>
      </c>
      <c r="J9" s="14"/>
      <c r="K9" s="13">
        <v>45</v>
      </c>
      <c r="L9" s="8">
        <v>1.4749495828225712E-2</v>
      </c>
      <c r="M9" s="8">
        <v>1.6566650270536155E-2</v>
      </c>
      <c r="N9" s="8">
        <v>2.1222849868724639E-2</v>
      </c>
      <c r="O9" s="2"/>
      <c r="P9" s="2"/>
    </row>
    <row r="10" spans="1:16" x14ac:dyDescent="0.25">
      <c r="A10" s="9" t="s">
        <v>23</v>
      </c>
      <c r="B10" s="5">
        <f t="shared" si="0"/>
        <v>5.7636428840232935E-2</v>
      </c>
      <c r="C10" s="5">
        <f t="shared" si="0"/>
        <v>5.9438932443551522E-2</v>
      </c>
      <c r="D10" s="5">
        <f t="shared" si="0"/>
        <v>6.5038588378521736E-2</v>
      </c>
      <c r="E10" s="14"/>
      <c r="F10" s="13" t="s">
        <v>23</v>
      </c>
      <c r="G10" s="11">
        <v>4.4296175381120614E-2</v>
      </c>
      <c r="H10" s="11">
        <v>4.3965791748169038E-2</v>
      </c>
      <c r="I10" s="11">
        <v>4.6786525665125187E-2</v>
      </c>
      <c r="J10" s="14"/>
      <c r="K10" s="13" t="s">
        <v>23</v>
      </c>
      <c r="L10" s="11">
        <v>1.3340253459112323E-2</v>
      </c>
      <c r="M10" s="11">
        <v>1.5473140695382482E-2</v>
      </c>
      <c r="N10" s="11">
        <v>1.8252062713396553E-2</v>
      </c>
      <c r="O10" s="2"/>
      <c r="P10" s="2"/>
    </row>
    <row r="11" spans="1:16" x14ac:dyDescent="0.25">
      <c r="D11" s="12"/>
      <c r="E11" s="12"/>
      <c r="F11" s="12"/>
      <c r="G11" s="12"/>
      <c r="H11" s="12"/>
      <c r="I11" s="12"/>
      <c r="J11" s="12"/>
      <c r="K11" s="12"/>
      <c r="L11" s="12"/>
      <c r="M11" s="12"/>
      <c r="N11" s="12"/>
    </row>
    <row r="12" spans="1:16" x14ac:dyDescent="0.25">
      <c r="A12" t="s">
        <v>129</v>
      </c>
      <c r="D12" s="12"/>
      <c r="E12" s="12"/>
      <c r="F12" t="s">
        <v>31</v>
      </c>
      <c r="G12" s="12"/>
      <c r="H12" s="12"/>
      <c r="I12" s="12"/>
      <c r="J12" s="12"/>
      <c r="K12" t="s">
        <v>100</v>
      </c>
      <c r="L12" s="12"/>
      <c r="M12" s="12"/>
      <c r="N12" s="12"/>
    </row>
    <row r="13" spans="1:16" x14ac:dyDescent="0.25">
      <c r="A13" s="9"/>
      <c r="B13" s="41" t="s">
        <v>0</v>
      </c>
      <c r="C13" s="41" t="s">
        <v>1</v>
      </c>
      <c r="D13" s="41" t="s">
        <v>2</v>
      </c>
      <c r="E13" s="12"/>
      <c r="F13" s="13"/>
      <c r="G13" s="41" t="s">
        <v>0</v>
      </c>
      <c r="H13" s="41" t="s">
        <v>1</v>
      </c>
      <c r="I13" s="41" t="s">
        <v>2</v>
      </c>
      <c r="J13" s="12"/>
      <c r="K13" s="13"/>
      <c r="L13" s="41" t="s">
        <v>0</v>
      </c>
      <c r="M13" s="41" t="s">
        <v>1</v>
      </c>
      <c r="N13" s="41" t="s">
        <v>2</v>
      </c>
    </row>
    <row r="14" spans="1:16" x14ac:dyDescent="0.25">
      <c r="A14" s="9">
        <v>18</v>
      </c>
      <c r="B14" s="5">
        <f t="shared" ref="B14:D20" si="1">G14+L14</f>
        <v>5.4953145917001345E-2</v>
      </c>
      <c r="C14" s="5">
        <f t="shared" si="1"/>
        <v>6.5799181702327458E-2</v>
      </c>
      <c r="D14" s="5">
        <f t="shared" si="1"/>
        <v>6.8462102526498231E-2</v>
      </c>
      <c r="E14" s="14"/>
      <c r="F14" s="13">
        <v>18</v>
      </c>
      <c r="G14" s="5">
        <v>3.5943775100401608E-2</v>
      </c>
      <c r="H14" s="8">
        <v>4.3799047555168016E-2</v>
      </c>
      <c r="I14" s="8">
        <v>4.5263649090060663E-2</v>
      </c>
      <c r="J14" s="14"/>
      <c r="K14" s="13">
        <v>18</v>
      </c>
      <c r="L14" s="8">
        <v>1.9009370816599733E-2</v>
      </c>
      <c r="M14" s="8">
        <v>2.2000134147159435E-2</v>
      </c>
      <c r="N14" s="8">
        <v>2.3198453436437571E-2</v>
      </c>
      <c r="O14" s="2"/>
      <c r="P14" s="2"/>
    </row>
    <row r="15" spans="1:16" x14ac:dyDescent="0.25">
      <c r="A15" s="9">
        <v>28</v>
      </c>
      <c r="B15" s="5">
        <f t="shared" si="1"/>
        <v>5.6206447660617206E-2</v>
      </c>
      <c r="C15" s="5">
        <f t="shared" si="1"/>
        <v>7.1442326208357401E-2</v>
      </c>
      <c r="D15" s="5">
        <f t="shared" si="1"/>
        <v>7.6111645813282003E-2</v>
      </c>
      <c r="E15" s="14"/>
      <c r="F15" s="13">
        <v>28</v>
      </c>
      <c r="G15" s="5">
        <v>3.7904893177119231E-2</v>
      </c>
      <c r="H15" s="8">
        <v>5.0722125938763719E-2</v>
      </c>
      <c r="I15" s="8">
        <v>5.3397497593840229E-2</v>
      </c>
      <c r="J15" s="14"/>
      <c r="K15" s="13">
        <v>28</v>
      </c>
      <c r="L15" s="8">
        <v>1.8301554483497972E-2</v>
      </c>
      <c r="M15" s="8">
        <v>2.0720200269593685E-2</v>
      </c>
      <c r="N15" s="8">
        <v>2.271414821944177E-2</v>
      </c>
      <c r="O15" s="2"/>
      <c r="P15" s="2"/>
    </row>
    <row r="16" spans="1:16" x14ac:dyDescent="0.25">
      <c r="A16" s="9">
        <v>36</v>
      </c>
      <c r="B16" s="5">
        <f t="shared" si="1"/>
        <v>5.380917159763314E-2</v>
      </c>
      <c r="C16" s="5">
        <f t="shared" si="1"/>
        <v>6.61875945537065E-2</v>
      </c>
      <c r="D16" s="5">
        <f t="shared" si="1"/>
        <v>7.0839723926380369E-2</v>
      </c>
      <c r="E16" s="14"/>
      <c r="F16" s="13">
        <v>36</v>
      </c>
      <c r="G16" s="5">
        <v>3.3099112426035505E-2</v>
      </c>
      <c r="H16" s="8">
        <v>4.6804084720121028E-2</v>
      </c>
      <c r="I16" s="8">
        <v>4.8600460122699383E-2</v>
      </c>
      <c r="J16" s="14"/>
      <c r="K16" s="13">
        <v>36</v>
      </c>
      <c r="L16" s="8">
        <v>2.0710059171597635E-2</v>
      </c>
      <c r="M16" s="8">
        <v>1.9383509833585475E-2</v>
      </c>
      <c r="N16" s="8">
        <v>2.2239263803680982E-2</v>
      </c>
      <c r="O16" s="2"/>
      <c r="P16" s="2"/>
    </row>
    <row r="17" spans="1:16" x14ac:dyDescent="0.25">
      <c r="A17" s="9">
        <v>37</v>
      </c>
      <c r="B17" s="5">
        <f t="shared" si="1"/>
        <v>6.254629492459482E-2</v>
      </c>
      <c r="C17" s="5">
        <f t="shared" si="1"/>
        <v>7.3360667826907755E-2</v>
      </c>
      <c r="D17" s="5">
        <f t="shared" si="1"/>
        <v>7.2878174673001353E-2</v>
      </c>
      <c r="E17" s="14"/>
      <c r="F17" s="13">
        <v>37</v>
      </c>
      <c r="G17" s="5">
        <v>4.3376492548368936E-2</v>
      </c>
      <c r="H17" s="8">
        <v>5.374472729418011E-2</v>
      </c>
      <c r="I17" s="8">
        <v>5.4284708780573641E-2</v>
      </c>
      <c r="J17" s="14"/>
      <c r="K17" s="13">
        <v>37</v>
      </c>
      <c r="L17" s="8">
        <v>1.916980237622589E-2</v>
      </c>
      <c r="M17" s="8">
        <v>1.9615940532727649E-2</v>
      </c>
      <c r="N17" s="8">
        <v>1.8593465892427708E-2</v>
      </c>
      <c r="O17" s="2"/>
      <c r="P17" s="2"/>
    </row>
    <row r="18" spans="1:16" x14ac:dyDescent="0.25">
      <c r="A18" s="9">
        <v>41</v>
      </c>
      <c r="B18" s="5">
        <f t="shared" si="1"/>
        <v>5.4021674018406574E-2</v>
      </c>
      <c r="C18" s="5">
        <f t="shared" si="1"/>
        <v>6.7497119025407448E-2</v>
      </c>
      <c r="D18" s="5">
        <f t="shared" si="1"/>
        <v>7.6180622533976325E-2</v>
      </c>
      <c r="E18" s="14"/>
      <c r="F18" s="13">
        <v>41</v>
      </c>
      <c r="G18" s="5">
        <v>3.5996296901377768E-2</v>
      </c>
      <c r="H18" s="8">
        <v>4.5930966361191899E-2</v>
      </c>
      <c r="I18" s="8">
        <v>5.2999999999999999E-2</v>
      </c>
      <c r="J18" s="14"/>
      <c r="K18" s="13">
        <v>41</v>
      </c>
      <c r="L18" s="8">
        <v>1.8025377117028809E-2</v>
      </c>
      <c r="M18" s="8">
        <v>2.1566152664215552E-2</v>
      </c>
      <c r="N18" s="8">
        <v>2.3180622533976326E-2</v>
      </c>
      <c r="O18" s="2"/>
      <c r="P18" s="2"/>
    </row>
    <row r="19" spans="1:16" x14ac:dyDescent="0.25">
      <c r="A19" s="9">
        <v>45</v>
      </c>
      <c r="B19" s="5">
        <f t="shared" si="1"/>
        <v>5.6192034915439171E-2</v>
      </c>
      <c r="C19" s="5">
        <f t="shared" si="1"/>
        <v>6.4210576419629684E-2</v>
      </c>
      <c r="D19" s="5">
        <f t="shared" si="1"/>
        <v>7.0668250905839725E-2</v>
      </c>
      <c r="E19" s="14"/>
      <c r="F19" s="13">
        <v>45</v>
      </c>
      <c r="G19" s="5">
        <v>3.8781754785455064E-2</v>
      </c>
      <c r="H19" s="8">
        <v>4.6313484697034606E-2</v>
      </c>
      <c r="I19" s="8">
        <v>4.9668250905839727E-2</v>
      </c>
      <c r="J19" s="14"/>
      <c r="K19" s="13">
        <v>45</v>
      </c>
      <c r="L19" s="8">
        <v>1.7410280129984107E-2</v>
      </c>
      <c r="M19" s="8">
        <v>1.7897091722595078E-2</v>
      </c>
      <c r="N19" s="8">
        <v>2.1000000000000001E-2</v>
      </c>
      <c r="O19" s="2"/>
      <c r="P19" s="2"/>
    </row>
    <row r="20" spans="1:16" x14ac:dyDescent="0.25">
      <c r="A20" s="9" t="s">
        <v>23</v>
      </c>
      <c r="B20" s="5">
        <f t="shared" si="1"/>
        <v>5.6999999999999995E-2</v>
      </c>
      <c r="C20" s="5">
        <f t="shared" si="1"/>
        <v>6.8000000000000005E-2</v>
      </c>
      <c r="D20" s="5">
        <f t="shared" si="1"/>
        <v>7.3000000000000009E-2</v>
      </c>
      <c r="E20" s="14"/>
      <c r="F20" s="13" t="s">
        <v>23</v>
      </c>
      <c r="G20" s="18">
        <v>4.2999999999999997E-2</v>
      </c>
      <c r="H20" s="11">
        <v>5.2999999999999999E-2</v>
      </c>
      <c r="I20" s="11">
        <v>5.6000000000000001E-2</v>
      </c>
      <c r="J20" s="14"/>
      <c r="K20" s="13" t="s">
        <v>23</v>
      </c>
      <c r="L20" s="11">
        <v>1.4E-2</v>
      </c>
      <c r="M20" s="11">
        <v>1.4999999999999999E-2</v>
      </c>
      <c r="N20" s="11">
        <v>1.7000000000000001E-2</v>
      </c>
      <c r="O20" s="2"/>
      <c r="P20" s="2"/>
    </row>
    <row r="23" spans="1:16" s="28" customFormat="1" ht="31.5" customHeight="1" x14ac:dyDescent="0.25">
      <c r="A23" s="92" t="s">
        <v>149</v>
      </c>
      <c r="B23" s="92"/>
      <c r="C23" s="92"/>
      <c r="D23" s="92"/>
      <c r="E23" s="92"/>
      <c r="F23" s="92"/>
      <c r="G23" s="92"/>
      <c r="H23" s="92"/>
      <c r="I23" s="92"/>
      <c r="J23" s="92"/>
      <c r="K23" s="92"/>
      <c r="L23" s="92"/>
      <c r="M23" s="92"/>
      <c r="N23" s="92"/>
      <c r="O23" s="27"/>
    </row>
    <row r="24" spans="1:16" s="28" customFormat="1" x14ac:dyDescent="0.25">
      <c r="A24" s="29" t="s">
        <v>29</v>
      </c>
      <c r="B24" s="30"/>
      <c r="C24" s="30"/>
      <c r="D24" s="30"/>
      <c r="E24" s="30"/>
      <c r="F24" s="30"/>
      <c r="G24" s="30"/>
    </row>
    <row r="25" spans="1:16" s="28" customFormat="1" x14ac:dyDescent="0.25">
      <c r="A25" s="31" t="s">
        <v>30</v>
      </c>
      <c r="B25" s="32"/>
      <c r="C25" s="32"/>
      <c r="D25" s="32"/>
      <c r="E25" s="32"/>
      <c r="F25" s="32"/>
      <c r="G25" s="32"/>
    </row>
  </sheetData>
  <mergeCells count="1">
    <mergeCell ref="A23:N23"/>
  </mergeCells>
  <pageMargins left="0.25" right="0.25"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A8ED9-4655-4E6D-97EB-CCBEB0A4CEDE}">
  <sheetPr>
    <pageSetUpPr fitToPage="1"/>
  </sheetPr>
  <dimension ref="A1:N33"/>
  <sheetViews>
    <sheetView workbookViewId="0">
      <selection activeCell="A25" sqref="A25:J25"/>
    </sheetView>
  </sheetViews>
  <sheetFormatPr baseColWidth="10" defaultRowHeight="15" x14ac:dyDescent="0.25"/>
  <cols>
    <col min="1" max="1" width="20.7109375" customWidth="1"/>
  </cols>
  <sheetData>
    <row r="1" spans="1:1" x14ac:dyDescent="0.25">
      <c r="A1" s="10" t="s">
        <v>104</v>
      </c>
    </row>
    <row r="25" spans="1:14" ht="33" customHeight="1" x14ac:dyDescent="0.25">
      <c r="A25" s="92" t="s">
        <v>107</v>
      </c>
      <c r="B25" s="92"/>
      <c r="C25" s="92"/>
      <c r="D25" s="92"/>
      <c r="E25" s="92"/>
      <c r="F25" s="92"/>
      <c r="G25" s="92"/>
      <c r="H25" s="92"/>
      <c r="I25" s="92"/>
      <c r="J25" s="92"/>
      <c r="K25" s="26"/>
      <c r="L25" s="26"/>
      <c r="M25" s="26"/>
      <c r="N25" s="26"/>
    </row>
    <row r="26" spans="1:14" ht="28.5" customHeight="1" x14ac:dyDescent="0.25">
      <c r="A26" s="93" t="s">
        <v>29</v>
      </c>
      <c r="B26" s="93"/>
      <c r="C26" s="93"/>
      <c r="D26" s="93"/>
      <c r="E26" s="93"/>
      <c r="F26" s="93"/>
      <c r="G26" s="93"/>
      <c r="H26" s="93"/>
      <c r="I26" s="93"/>
      <c r="J26" s="93"/>
      <c r="K26" s="28"/>
      <c r="L26" s="28"/>
      <c r="M26" s="28"/>
      <c r="N26" s="28"/>
    </row>
    <row r="27" spans="1:14" x14ac:dyDescent="0.25">
      <c r="A27" s="31" t="s">
        <v>30</v>
      </c>
      <c r="B27" s="32"/>
      <c r="C27" s="32"/>
      <c r="D27" s="32"/>
      <c r="E27" s="32"/>
      <c r="F27" s="32"/>
      <c r="G27" s="32"/>
      <c r="H27" s="28"/>
      <c r="I27" s="28"/>
      <c r="J27" s="28"/>
      <c r="K27" s="28"/>
      <c r="L27" s="28"/>
      <c r="M27" s="28"/>
      <c r="N27" s="28"/>
    </row>
    <row r="29" spans="1:14" x14ac:dyDescent="0.25">
      <c r="B29" s="67" t="s">
        <v>0</v>
      </c>
      <c r="C29" s="67" t="s">
        <v>1</v>
      </c>
      <c r="D29" s="67" t="s">
        <v>2</v>
      </c>
    </row>
    <row r="30" spans="1:14" x14ac:dyDescent="0.25">
      <c r="A30" s="9" t="s">
        <v>81</v>
      </c>
      <c r="B30" s="6">
        <v>5.7000000000000002E-2</v>
      </c>
      <c r="C30" s="6">
        <v>5.8000000000000003E-2</v>
      </c>
      <c r="D30" s="6">
        <v>6.3E-2</v>
      </c>
    </row>
    <row r="31" spans="1:14" x14ac:dyDescent="0.25">
      <c r="A31" s="9" t="s">
        <v>105</v>
      </c>
      <c r="B31" s="6">
        <v>5.8000000000000003E-2</v>
      </c>
      <c r="C31" s="6">
        <v>6.7000000000000004E-2</v>
      </c>
      <c r="D31" s="6">
        <v>7.1999999999999995E-2</v>
      </c>
    </row>
    <row r="32" spans="1:14" x14ac:dyDescent="0.25">
      <c r="A32" s="9" t="s">
        <v>106</v>
      </c>
      <c r="B32" s="6">
        <v>5.8999999999999997E-2</v>
      </c>
      <c r="C32" s="6">
        <v>6.5000000000000002E-2</v>
      </c>
      <c r="D32" s="6">
        <v>7.0000000000000007E-2</v>
      </c>
    </row>
    <row r="33" spans="1:4" x14ac:dyDescent="0.25">
      <c r="A33" s="9" t="s">
        <v>13</v>
      </c>
      <c r="B33" s="6">
        <v>5.5E-2</v>
      </c>
      <c r="C33" s="6">
        <v>7.3999999999999996E-2</v>
      </c>
      <c r="D33" s="6">
        <v>0.08</v>
      </c>
    </row>
  </sheetData>
  <mergeCells count="2">
    <mergeCell ref="A25:J25"/>
    <mergeCell ref="A26:J26"/>
  </mergeCells>
  <pageMargins left="0.70866141732283472" right="0.70866141732283472" top="0.74803149606299213" bottom="0.7480314960629921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F911-E0CD-41C0-8722-7B3ED2217180}">
  <sheetPr>
    <pageSetUpPr fitToPage="1"/>
  </sheetPr>
  <dimension ref="A1:O42"/>
  <sheetViews>
    <sheetView topLeftCell="A13" workbookViewId="0">
      <selection activeCell="A40" sqref="A40:N40"/>
    </sheetView>
  </sheetViews>
  <sheetFormatPr baseColWidth="10" defaultRowHeight="15" x14ac:dyDescent="0.25"/>
  <sheetData>
    <row r="1" spans="1:7" x14ac:dyDescent="0.25">
      <c r="A1" s="10" t="s">
        <v>108</v>
      </c>
    </row>
    <row r="4" spans="1:7" x14ac:dyDescent="0.25">
      <c r="B4" s="1"/>
      <c r="C4" s="1"/>
      <c r="D4" s="1"/>
    </row>
    <row r="5" spans="1:7" x14ac:dyDescent="0.25">
      <c r="B5" s="1"/>
      <c r="C5" s="1"/>
      <c r="D5" s="1"/>
    </row>
    <row r="6" spans="1:7" x14ac:dyDescent="0.25">
      <c r="B6" s="1"/>
      <c r="C6" s="1"/>
      <c r="D6" s="1"/>
    </row>
    <row r="7" spans="1:7" x14ac:dyDescent="0.25">
      <c r="B7" s="1"/>
      <c r="C7" s="1"/>
      <c r="D7" s="1"/>
    </row>
    <row r="8" spans="1:7" x14ac:dyDescent="0.25">
      <c r="B8" s="1"/>
      <c r="C8" s="1"/>
      <c r="D8" s="1"/>
    </row>
    <row r="9" spans="1:7" x14ac:dyDescent="0.25">
      <c r="B9" s="1"/>
      <c r="C9" s="1"/>
      <c r="D9" s="1"/>
    </row>
    <row r="10" spans="1:7" x14ac:dyDescent="0.25">
      <c r="B10" s="15"/>
      <c r="C10" s="15"/>
      <c r="D10" s="15"/>
      <c r="E10" s="16"/>
      <c r="F10" s="16"/>
      <c r="G10" s="16"/>
    </row>
    <row r="11" spans="1:7" x14ac:dyDescent="0.25">
      <c r="B11" s="15"/>
      <c r="C11" s="15"/>
      <c r="D11" s="15"/>
      <c r="E11" s="16"/>
      <c r="F11" s="16"/>
      <c r="G11" s="16"/>
    </row>
    <row r="12" spans="1:7" x14ac:dyDescent="0.25">
      <c r="B12" s="15"/>
      <c r="C12" s="15"/>
      <c r="D12" s="15"/>
      <c r="E12" s="16"/>
      <c r="F12" s="16"/>
      <c r="G12" s="16"/>
    </row>
    <row r="13" spans="1:7" x14ac:dyDescent="0.25">
      <c r="B13" s="15"/>
      <c r="C13" s="15"/>
      <c r="D13" s="15"/>
      <c r="E13" s="15"/>
      <c r="F13" s="15"/>
      <c r="G13" s="15"/>
    </row>
    <row r="14" spans="1:7" x14ac:dyDescent="0.25">
      <c r="B14" s="15"/>
      <c r="C14" s="15"/>
      <c r="D14" s="15"/>
      <c r="E14" s="15"/>
      <c r="F14" s="15"/>
      <c r="G14" s="15"/>
    </row>
    <row r="30" spans="1:12" x14ac:dyDescent="0.25">
      <c r="A30" s="23"/>
      <c r="B30" s="24" t="s">
        <v>3</v>
      </c>
      <c r="C30" s="24" t="s">
        <v>4</v>
      </c>
      <c r="D30" s="24" t="s">
        <v>5</v>
      </c>
      <c r="E30" s="24" t="s">
        <v>6</v>
      </c>
      <c r="F30" s="24" t="s">
        <v>7</v>
      </c>
      <c r="G30" s="24" t="s">
        <v>8</v>
      </c>
      <c r="H30" s="24" t="s">
        <v>24</v>
      </c>
      <c r="I30" s="24" t="s">
        <v>25</v>
      </c>
      <c r="J30" s="24" t="s">
        <v>26</v>
      </c>
      <c r="K30" s="24" t="s">
        <v>27</v>
      </c>
      <c r="L30" s="24" t="s">
        <v>13</v>
      </c>
    </row>
    <row r="31" spans="1:12" x14ac:dyDescent="0.25">
      <c r="A31" s="19" t="s">
        <v>0</v>
      </c>
      <c r="B31" s="25">
        <v>5.9288251069072984E-2</v>
      </c>
      <c r="C31" s="25">
        <v>6.7068230652717609E-2</v>
      </c>
      <c r="D31" s="25">
        <v>5.72180425761614E-2</v>
      </c>
      <c r="E31" s="25">
        <v>5.4309965844915625E-2</v>
      </c>
      <c r="F31" s="25">
        <v>5.3826522157038217E-2</v>
      </c>
      <c r="G31" s="25">
        <v>4.9629704098388121E-2</v>
      </c>
      <c r="H31" s="25">
        <v>9.1083445491251677E-2</v>
      </c>
      <c r="I31" s="25">
        <v>4.6600533895791454E-2</v>
      </c>
      <c r="J31" s="25">
        <v>4.8160031430068098E-2</v>
      </c>
      <c r="K31" s="25">
        <v>4.942218669863789E-2</v>
      </c>
      <c r="L31" s="25">
        <v>5.390099610658846E-2</v>
      </c>
    </row>
    <row r="32" spans="1:12" x14ac:dyDescent="0.25">
      <c r="A32" s="19" t="s">
        <v>1</v>
      </c>
      <c r="B32" s="25">
        <v>6.1113374569428495E-2</v>
      </c>
      <c r="C32" s="25">
        <v>6.7543252595155714E-2</v>
      </c>
      <c r="D32" s="25">
        <v>5.9941770851173144E-2</v>
      </c>
      <c r="E32" s="25">
        <v>5.6874381800197826E-2</v>
      </c>
      <c r="F32" s="25">
        <v>5.2185323508630262E-2</v>
      </c>
      <c r="G32" s="25">
        <v>5.2833751098668578E-2</v>
      </c>
      <c r="H32" s="25">
        <v>8.7966368891224389E-2</v>
      </c>
      <c r="I32" s="25">
        <v>5.9693265458318469E-2</v>
      </c>
      <c r="J32" s="25">
        <v>5.7453572026100047E-2</v>
      </c>
      <c r="K32" s="25">
        <v>5.7416424299859485E-2</v>
      </c>
      <c r="L32" s="25">
        <v>7.0369057864628159E-2</v>
      </c>
    </row>
    <row r="33" spans="1:15" x14ac:dyDescent="0.25">
      <c r="A33" s="19" t="s">
        <v>2</v>
      </c>
      <c r="B33" s="25">
        <v>6.5385621892407195E-2</v>
      </c>
      <c r="C33" s="25">
        <v>7.1740149248350704E-2</v>
      </c>
      <c r="D33" s="25">
        <v>6.424275560415528E-2</v>
      </c>
      <c r="E33" s="25">
        <v>6.2139610609863644E-2</v>
      </c>
      <c r="F33" s="25">
        <v>5.9412505802002517E-2</v>
      </c>
      <c r="G33" s="25">
        <v>5.8474858474858477E-2</v>
      </c>
      <c r="H33" s="25">
        <v>9.0337412942051526E-2</v>
      </c>
      <c r="I33" s="25">
        <v>6.2906290629062903E-2</v>
      </c>
      <c r="J33" s="25">
        <v>6.3976152258656271E-2</v>
      </c>
      <c r="K33" s="25">
        <v>6.2516635613521429E-2</v>
      </c>
      <c r="L33" s="25">
        <v>7.5841712942118167E-2</v>
      </c>
    </row>
    <row r="34" spans="1:15" x14ac:dyDescent="0.25">
      <c r="A34" s="19" t="s">
        <v>0</v>
      </c>
      <c r="B34" s="20"/>
      <c r="C34" s="20"/>
      <c r="D34" s="20"/>
      <c r="E34" s="20"/>
      <c r="F34" s="20"/>
      <c r="G34" s="20"/>
      <c r="H34" s="21"/>
      <c r="I34" s="21"/>
      <c r="J34" s="21"/>
      <c r="K34" s="25">
        <v>4.942218669863789E-2</v>
      </c>
      <c r="L34" s="25">
        <v>5.8961526431029088E-2</v>
      </c>
    </row>
    <row r="35" spans="1:15" x14ac:dyDescent="0.25">
      <c r="A35" s="19" t="s">
        <v>1</v>
      </c>
      <c r="B35" s="22"/>
      <c r="C35" s="22"/>
      <c r="D35" s="22"/>
      <c r="E35" s="22"/>
      <c r="F35" s="22"/>
      <c r="G35" s="22"/>
      <c r="H35" s="22"/>
      <c r="I35" s="22"/>
      <c r="J35" s="22"/>
      <c r="K35" s="25">
        <v>5.7416424299859485E-2</v>
      </c>
      <c r="L35" s="25">
        <v>8.3629893238434158E-2</v>
      </c>
    </row>
    <row r="36" spans="1:15" x14ac:dyDescent="0.25">
      <c r="A36" s="19" t="s">
        <v>2</v>
      </c>
      <c r="B36" s="22"/>
      <c r="C36" s="22"/>
      <c r="D36" s="22"/>
      <c r="E36" s="22"/>
      <c r="F36" s="22"/>
      <c r="G36" s="22"/>
      <c r="H36" s="22"/>
      <c r="I36" s="22"/>
      <c r="J36" s="22"/>
      <c r="K36" s="25">
        <v>6.2516635613521429E-2</v>
      </c>
      <c r="L36" s="25">
        <v>9.265571738456771E-2</v>
      </c>
    </row>
    <row r="39" spans="1:15" s="28" customFormat="1" ht="31.5" customHeight="1" x14ac:dyDescent="0.25">
      <c r="A39" s="92" t="s">
        <v>151</v>
      </c>
      <c r="B39" s="92"/>
      <c r="C39" s="92"/>
      <c r="D39" s="92"/>
      <c r="E39" s="92"/>
      <c r="F39" s="92"/>
      <c r="G39" s="92"/>
      <c r="H39" s="92"/>
      <c r="I39" s="92"/>
      <c r="J39" s="92"/>
      <c r="K39" s="92"/>
      <c r="L39" s="92"/>
      <c r="M39" s="92"/>
      <c r="N39" s="92"/>
      <c r="O39" s="27"/>
    </row>
    <row r="40" spans="1:15" s="28" customFormat="1" ht="30" customHeight="1" x14ac:dyDescent="0.25">
      <c r="A40" s="93" t="s">
        <v>29</v>
      </c>
      <c r="B40" s="93"/>
      <c r="C40" s="93"/>
      <c r="D40" s="93"/>
      <c r="E40" s="93"/>
      <c r="F40" s="93"/>
      <c r="G40" s="93"/>
      <c r="H40" s="93"/>
      <c r="I40" s="93"/>
      <c r="J40" s="93"/>
      <c r="K40" s="93"/>
      <c r="L40" s="93"/>
      <c r="M40" s="93"/>
      <c r="N40" s="93"/>
    </row>
    <row r="41" spans="1:15" s="28" customFormat="1" x14ac:dyDescent="0.25">
      <c r="A41" s="31" t="s">
        <v>30</v>
      </c>
      <c r="B41" s="32"/>
      <c r="C41" s="32"/>
      <c r="D41" s="32"/>
      <c r="E41" s="32"/>
      <c r="F41" s="32"/>
      <c r="G41" s="32"/>
    </row>
    <row r="42" spans="1:15" x14ac:dyDescent="0.25">
      <c r="B42" s="17"/>
      <c r="C42" s="17"/>
      <c r="D42" s="17"/>
    </row>
  </sheetData>
  <mergeCells count="2">
    <mergeCell ref="A39:N39"/>
    <mergeCell ref="A40:N40"/>
  </mergeCells>
  <pageMargins left="0.70866141732283472" right="0.70866141732283472" top="0.74803149606299213" bottom="0.74803149606299213" header="0.31496062992125984" footer="0.31496062992125984"/>
  <pageSetup paperSize="9"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3BB41-793C-40C3-9930-434341F1EE1E}">
  <dimension ref="A1:K39"/>
  <sheetViews>
    <sheetView workbookViewId="0">
      <selection activeCell="A20" sqref="A20:J20"/>
    </sheetView>
  </sheetViews>
  <sheetFormatPr baseColWidth="10" defaultRowHeight="15" x14ac:dyDescent="0.25"/>
  <cols>
    <col min="1" max="1" width="18" customWidth="1"/>
    <col min="2" max="2" width="11.28515625" customWidth="1"/>
  </cols>
  <sheetData>
    <row r="1" spans="1:1" x14ac:dyDescent="0.25">
      <c r="A1" s="10" t="s">
        <v>109</v>
      </c>
    </row>
    <row r="19" spans="1:11" ht="31.5" customHeight="1" x14ac:dyDescent="0.25">
      <c r="A19" s="92" t="s">
        <v>152</v>
      </c>
      <c r="B19" s="92"/>
      <c r="C19" s="92"/>
      <c r="D19" s="92"/>
      <c r="E19" s="92"/>
      <c r="F19" s="92"/>
      <c r="G19" s="92"/>
      <c r="H19" s="92"/>
      <c r="I19" s="92"/>
      <c r="J19" s="92"/>
      <c r="K19" s="26"/>
    </row>
    <row r="20" spans="1:11" x14ac:dyDescent="0.25">
      <c r="A20" s="94" t="s">
        <v>33</v>
      </c>
      <c r="B20" s="94"/>
      <c r="C20" s="94"/>
      <c r="D20" s="94"/>
      <c r="E20" s="94"/>
      <c r="F20" s="94"/>
      <c r="G20" s="94"/>
      <c r="H20" s="94"/>
      <c r="I20" s="94"/>
      <c r="J20" s="94"/>
    </row>
    <row r="21" spans="1:11" x14ac:dyDescent="0.25">
      <c r="A21" s="31" t="s">
        <v>34</v>
      </c>
      <c r="B21" s="32"/>
      <c r="C21" s="32"/>
      <c r="D21" s="32"/>
      <c r="E21" s="32"/>
      <c r="F21" s="32"/>
      <c r="G21" s="32"/>
      <c r="H21" s="12"/>
    </row>
    <row r="24" spans="1:11" x14ac:dyDescent="0.25">
      <c r="A24" s="54" t="s">
        <v>15</v>
      </c>
      <c r="B24" s="55" t="s">
        <v>0</v>
      </c>
      <c r="C24" s="55" t="s">
        <v>1</v>
      </c>
      <c r="D24" s="55" t="s">
        <v>2</v>
      </c>
    </row>
    <row r="25" spans="1:11" x14ac:dyDescent="0.25">
      <c r="A25" s="56" t="s">
        <v>16</v>
      </c>
      <c r="B25" s="57">
        <v>5.8029358673069721E-2</v>
      </c>
      <c r="C25" s="57">
        <v>6.6752625045436775E-2</v>
      </c>
      <c r="D25" s="57">
        <v>7.1657082830267185E-2</v>
      </c>
    </row>
    <row r="26" spans="1:11" x14ac:dyDescent="0.25">
      <c r="A26" s="58" t="s">
        <v>17</v>
      </c>
      <c r="B26" s="57">
        <v>4.7082547893560124E-2</v>
      </c>
      <c r="C26" s="57">
        <v>5.4412470909829709E-2</v>
      </c>
      <c r="D26" s="57">
        <v>6.0996687310960682E-2</v>
      </c>
    </row>
    <row r="27" spans="1:11" x14ac:dyDescent="0.25">
      <c r="A27" s="58" t="s">
        <v>18</v>
      </c>
      <c r="B27" s="57">
        <v>4.623446008424946E-2</v>
      </c>
      <c r="C27" s="57">
        <v>5.6378323796701449E-2</v>
      </c>
      <c r="D27" s="57">
        <v>6.3070493786429122E-2</v>
      </c>
    </row>
    <row r="28" spans="1:11" x14ac:dyDescent="0.25">
      <c r="A28" s="58" t="s">
        <v>19</v>
      </c>
      <c r="B28" s="59">
        <v>4.9210561828077912E-2</v>
      </c>
      <c r="C28" s="59">
        <v>6.6312130485159992E-2</v>
      </c>
      <c r="D28" s="59">
        <v>7.1108394458027704E-2</v>
      </c>
    </row>
    <row r="29" spans="1:11" x14ac:dyDescent="0.25">
      <c r="A29" s="58" t="s">
        <v>20</v>
      </c>
      <c r="B29" s="59">
        <v>7.2536876102953424E-2</v>
      </c>
      <c r="C29" s="59">
        <v>7.4690339177112611E-2</v>
      </c>
      <c r="D29" s="59">
        <v>7.8763558465460792E-2</v>
      </c>
    </row>
    <row r="34" spans="6:6" x14ac:dyDescent="0.25">
      <c r="F34" s="2"/>
    </row>
    <row r="39" spans="6:6" x14ac:dyDescent="0.25">
      <c r="F39" s="2"/>
    </row>
  </sheetData>
  <mergeCells count="2">
    <mergeCell ref="A20:J20"/>
    <mergeCell ref="A19:J19"/>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5EC2-79F1-4A09-B08E-5CA3053FBD21}">
  <sheetPr>
    <pageSetUpPr fitToPage="1"/>
  </sheetPr>
  <dimension ref="A1:Q40"/>
  <sheetViews>
    <sheetView topLeftCell="A7" workbookViewId="0">
      <selection activeCell="E34" sqref="E34"/>
    </sheetView>
  </sheetViews>
  <sheetFormatPr baseColWidth="10" defaultRowHeight="15" x14ac:dyDescent="0.25"/>
  <cols>
    <col min="1" max="1" width="15" bestFit="1" customWidth="1"/>
    <col min="2" max="2" width="21.140625" customWidth="1"/>
  </cols>
  <sheetData>
    <row r="1" spans="1:3" x14ac:dyDescent="0.25">
      <c r="A1" s="10" t="s">
        <v>139</v>
      </c>
    </row>
    <row r="5" spans="1:3" x14ac:dyDescent="0.25">
      <c r="A5" s="36" t="s">
        <v>14</v>
      </c>
      <c r="B5" s="36" t="s">
        <v>15</v>
      </c>
      <c r="C5" s="37" t="s">
        <v>2</v>
      </c>
    </row>
    <row r="6" spans="1:3" x14ac:dyDescent="0.25">
      <c r="A6" s="95" t="s">
        <v>16</v>
      </c>
      <c r="B6" s="3" t="s">
        <v>16</v>
      </c>
      <c r="C6" s="5">
        <v>7.1657082830267185E-2</v>
      </c>
    </row>
    <row r="7" spans="1:3" x14ac:dyDescent="0.25">
      <c r="A7" s="95"/>
      <c r="B7" s="4" t="s">
        <v>17</v>
      </c>
      <c r="C7" s="5">
        <v>6.0996687310960682E-2</v>
      </c>
    </row>
    <row r="8" spans="1:3" x14ac:dyDescent="0.25">
      <c r="A8" s="95"/>
      <c r="B8" s="4" t="s">
        <v>18</v>
      </c>
      <c r="C8" s="5">
        <v>6.3070493786429122E-2</v>
      </c>
    </row>
    <row r="9" spans="1:3" x14ac:dyDescent="0.25">
      <c r="A9" s="95"/>
      <c r="B9" s="4" t="s">
        <v>19</v>
      </c>
      <c r="C9" s="8">
        <v>7.1108394458027704E-2</v>
      </c>
    </row>
    <row r="10" spans="1:3" x14ac:dyDescent="0.25">
      <c r="A10" s="95"/>
      <c r="B10" s="4" t="s">
        <v>20</v>
      </c>
      <c r="C10" s="8">
        <v>7.8763558465460792E-2</v>
      </c>
    </row>
    <row r="11" spans="1:3" x14ac:dyDescent="0.25">
      <c r="A11" s="96" t="s">
        <v>9</v>
      </c>
      <c r="B11" s="3" t="s">
        <v>16</v>
      </c>
      <c r="C11" s="8">
        <v>9.0337412942051526E-2</v>
      </c>
    </row>
    <row r="12" spans="1:3" x14ac:dyDescent="0.25">
      <c r="A12" s="96"/>
      <c r="B12" s="4" t="s">
        <v>17</v>
      </c>
      <c r="C12" s="8">
        <v>8.3540703874866687E-2</v>
      </c>
    </row>
    <row r="13" spans="1:3" x14ac:dyDescent="0.25">
      <c r="A13" s="96"/>
      <c r="B13" s="4" t="s">
        <v>18</v>
      </c>
      <c r="C13" s="8">
        <v>8.3289953149401352E-2</v>
      </c>
    </row>
    <row r="14" spans="1:3" x14ac:dyDescent="0.25">
      <c r="A14" s="96"/>
      <c r="B14" s="4" t="s">
        <v>19</v>
      </c>
      <c r="C14" s="8">
        <v>9.0531561461794016E-2</v>
      </c>
    </row>
    <row r="15" spans="1:3" x14ac:dyDescent="0.25">
      <c r="A15" s="96"/>
      <c r="B15" s="4" t="s">
        <v>20</v>
      </c>
      <c r="C15" s="8">
        <v>9.1842501883948754E-2</v>
      </c>
    </row>
    <row r="16" spans="1:3" x14ac:dyDescent="0.25">
      <c r="A16" s="96" t="s">
        <v>10</v>
      </c>
      <c r="B16" s="3" t="s">
        <v>16</v>
      </c>
      <c r="C16" s="8">
        <v>6.2906290629062903E-2</v>
      </c>
    </row>
    <row r="17" spans="1:16" x14ac:dyDescent="0.25">
      <c r="A17" s="96"/>
      <c r="B17" s="4" t="s">
        <v>17</v>
      </c>
      <c r="C17" s="8">
        <v>5.4724732949876745E-2</v>
      </c>
    </row>
    <row r="18" spans="1:16" x14ac:dyDescent="0.25">
      <c r="A18" s="96"/>
      <c r="B18" s="4" t="s">
        <v>18</v>
      </c>
      <c r="C18" s="8">
        <v>5.7502467917077985E-2</v>
      </c>
    </row>
    <row r="19" spans="1:16" x14ac:dyDescent="0.25">
      <c r="A19" s="96"/>
      <c r="B19" s="4" t="s">
        <v>19</v>
      </c>
      <c r="C19" s="8">
        <v>6.3579378278111803E-2</v>
      </c>
    </row>
    <row r="20" spans="1:16" x14ac:dyDescent="0.25">
      <c r="A20" s="96"/>
      <c r="B20" s="4" t="s">
        <v>20</v>
      </c>
      <c r="C20" s="8">
        <v>6.8421489662044338E-2</v>
      </c>
    </row>
    <row r="21" spans="1:16" x14ac:dyDescent="0.25">
      <c r="A21" s="96" t="s">
        <v>11</v>
      </c>
      <c r="B21" s="3" t="s">
        <v>16</v>
      </c>
      <c r="C21" s="11">
        <v>6.3976152258656271E-2</v>
      </c>
    </row>
    <row r="22" spans="1:16" x14ac:dyDescent="0.25">
      <c r="A22" s="96"/>
      <c r="B22" s="4" t="s">
        <v>17</v>
      </c>
      <c r="C22" s="8">
        <v>5.3066412456307596E-2</v>
      </c>
    </row>
    <row r="23" spans="1:16" x14ac:dyDescent="0.25">
      <c r="A23" s="96"/>
      <c r="B23" s="4" t="s">
        <v>18</v>
      </c>
      <c r="C23" s="8">
        <v>5.8501783590963141E-2</v>
      </c>
    </row>
    <row r="24" spans="1:16" x14ac:dyDescent="0.25">
      <c r="A24" s="96"/>
      <c r="B24" s="4" t="s">
        <v>19</v>
      </c>
      <c r="C24" s="8">
        <v>6.4269884264959373E-2</v>
      </c>
    </row>
    <row r="25" spans="1:16" x14ac:dyDescent="0.25">
      <c r="A25" s="96"/>
      <c r="B25" s="4" t="s">
        <v>20</v>
      </c>
      <c r="C25" s="8">
        <v>7.1476566437090536E-2</v>
      </c>
    </row>
    <row r="26" spans="1:16" x14ac:dyDescent="0.25">
      <c r="A26" s="96" t="s">
        <v>12</v>
      </c>
      <c r="B26" s="3" t="s">
        <v>16</v>
      </c>
      <c r="C26" s="11">
        <v>6.3E-2</v>
      </c>
    </row>
    <row r="27" spans="1:16" x14ac:dyDescent="0.25">
      <c r="A27" s="96"/>
      <c r="B27" s="4" t="s">
        <v>17</v>
      </c>
      <c r="C27" s="8">
        <v>5.0155763239875389E-2</v>
      </c>
    </row>
    <row r="28" spans="1:16" x14ac:dyDescent="0.25">
      <c r="A28" s="96"/>
      <c r="B28" s="4" t="s">
        <v>18</v>
      </c>
      <c r="C28" s="8">
        <v>4.9596872709504032E-2</v>
      </c>
    </row>
    <row r="29" spans="1:16" x14ac:dyDescent="0.25">
      <c r="A29" s="96"/>
      <c r="B29" s="4" t="s">
        <v>19</v>
      </c>
      <c r="C29" s="8">
        <v>6.4643129286258566E-2</v>
      </c>
    </row>
    <row r="30" spans="1:16" x14ac:dyDescent="0.25">
      <c r="A30" s="96"/>
      <c r="B30" s="4" t="s">
        <v>20</v>
      </c>
      <c r="C30" s="8">
        <v>7.2414088610849262E-2</v>
      </c>
    </row>
    <row r="31" spans="1:16" x14ac:dyDescent="0.25">
      <c r="A31" s="96" t="s">
        <v>21</v>
      </c>
      <c r="B31" s="3" t="s">
        <v>16</v>
      </c>
      <c r="C31" s="11">
        <v>7.5841712942118167E-2</v>
      </c>
    </row>
    <row r="32" spans="1:16" x14ac:dyDescent="0.25">
      <c r="A32" s="96"/>
      <c r="B32" s="4" t="s">
        <v>17</v>
      </c>
      <c r="C32" s="8">
        <v>7.3440285204991088E-2</v>
      </c>
      <c r="E32" s="92" t="s">
        <v>152</v>
      </c>
      <c r="F32" s="92"/>
      <c r="G32" s="92"/>
      <c r="H32" s="92"/>
      <c r="I32" s="92"/>
      <c r="J32" s="92"/>
      <c r="K32" s="92"/>
      <c r="L32" s="92"/>
      <c r="M32" s="92"/>
      <c r="N32" s="92"/>
      <c r="O32" s="92"/>
      <c r="P32" s="92"/>
    </row>
    <row r="33" spans="1:17" ht="24.75" customHeight="1" x14ac:dyDescent="0.25">
      <c r="A33" s="96"/>
      <c r="B33" s="4" t="s">
        <v>18</v>
      </c>
      <c r="C33" s="8">
        <v>7.4414186193793544E-2</v>
      </c>
      <c r="E33" s="92"/>
      <c r="F33" s="92"/>
      <c r="G33" s="92"/>
      <c r="H33" s="92"/>
      <c r="I33" s="92"/>
      <c r="J33" s="92"/>
      <c r="K33" s="92"/>
      <c r="L33" s="92"/>
      <c r="M33" s="92"/>
      <c r="N33" s="92"/>
      <c r="O33" s="92"/>
      <c r="P33" s="92"/>
      <c r="Q33" s="33"/>
    </row>
    <row r="34" spans="1:17" x14ac:dyDescent="0.25">
      <c r="A34" s="96"/>
      <c r="B34" s="7" t="s">
        <v>19</v>
      </c>
      <c r="C34" s="8">
        <v>8.1519663993890795E-2</v>
      </c>
      <c r="E34" s="29" t="s">
        <v>33</v>
      </c>
      <c r="F34" s="29"/>
      <c r="G34" s="29"/>
      <c r="H34" s="29"/>
      <c r="I34" s="29"/>
      <c r="J34" s="29"/>
      <c r="K34" s="29"/>
      <c r="L34" s="29"/>
      <c r="M34" s="29"/>
      <c r="N34" s="29"/>
    </row>
    <row r="35" spans="1:17" x14ac:dyDescent="0.25">
      <c r="A35" s="96"/>
      <c r="B35" s="7" t="s">
        <v>20</v>
      </c>
      <c r="C35" s="8">
        <v>7.3875981948855085E-2</v>
      </c>
      <c r="E35" s="31" t="s">
        <v>34</v>
      </c>
      <c r="F35" s="32"/>
      <c r="G35" s="32"/>
      <c r="H35" s="32"/>
      <c r="I35" s="32"/>
      <c r="J35" s="32"/>
      <c r="K35" s="32"/>
      <c r="L35" s="12"/>
    </row>
    <row r="36" spans="1:17" x14ac:dyDescent="0.25">
      <c r="A36" s="96" t="s">
        <v>22</v>
      </c>
      <c r="B36" s="3" t="s">
        <v>16</v>
      </c>
      <c r="C36" s="11">
        <v>9.2999999999999999E-2</v>
      </c>
    </row>
    <row r="37" spans="1:17" x14ac:dyDescent="0.25">
      <c r="A37" s="96"/>
      <c r="B37" s="4" t="s">
        <v>17</v>
      </c>
      <c r="C37" s="8">
        <v>0.10545454545454545</v>
      </c>
    </row>
    <row r="38" spans="1:17" x14ac:dyDescent="0.25">
      <c r="A38" s="96"/>
      <c r="B38" s="4" t="s">
        <v>18</v>
      </c>
      <c r="C38" s="8">
        <v>9.2470277410832233E-2</v>
      </c>
    </row>
    <row r="39" spans="1:17" x14ac:dyDescent="0.25">
      <c r="A39" s="96"/>
      <c r="B39" s="4" t="s">
        <v>19</v>
      </c>
      <c r="C39" s="8">
        <v>9.509746012994684E-2</v>
      </c>
    </row>
    <row r="40" spans="1:17" x14ac:dyDescent="0.25">
      <c r="A40" s="96"/>
      <c r="B40" s="4" t="s">
        <v>20</v>
      </c>
      <c r="C40" s="8">
        <v>8.9461493920092644E-2</v>
      </c>
    </row>
  </sheetData>
  <mergeCells count="8">
    <mergeCell ref="A6:A10"/>
    <mergeCell ref="E32:P33"/>
    <mergeCell ref="A36:A40"/>
    <mergeCell ref="A26:A30"/>
    <mergeCell ref="A31:A35"/>
    <mergeCell ref="A11:A15"/>
    <mergeCell ref="A16:A20"/>
    <mergeCell ref="A21:A25"/>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3CC7F-BD76-46D5-831D-2348BD4227DF}">
  <dimension ref="A1:M57"/>
  <sheetViews>
    <sheetView workbookViewId="0">
      <selection activeCell="A30" sqref="A30:M33"/>
    </sheetView>
  </sheetViews>
  <sheetFormatPr baseColWidth="10" defaultRowHeight="15" x14ac:dyDescent="0.25"/>
  <sheetData>
    <row r="1" spans="1:1" x14ac:dyDescent="0.25">
      <c r="A1" s="74" t="s">
        <v>140</v>
      </c>
    </row>
    <row r="30" spans="1:13" ht="15" customHeight="1" x14ac:dyDescent="0.25">
      <c r="A30" s="92" t="s">
        <v>141</v>
      </c>
      <c r="B30" s="92"/>
      <c r="C30" s="92"/>
      <c r="D30" s="92"/>
      <c r="E30" s="92"/>
      <c r="F30" s="92"/>
      <c r="G30" s="92"/>
      <c r="H30" s="92"/>
      <c r="I30" s="92"/>
      <c r="J30" s="92"/>
      <c r="K30" s="92"/>
      <c r="L30" s="92"/>
      <c r="M30" s="92"/>
    </row>
    <row r="31" spans="1:13" x14ac:dyDescent="0.25">
      <c r="A31" s="92"/>
      <c r="B31" s="92"/>
      <c r="C31" s="92"/>
      <c r="D31" s="92"/>
      <c r="E31" s="92"/>
      <c r="F31" s="92"/>
      <c r="G31" s="92"/>
      <c r="H31" s="92"/>
      <c r="I31" s="92"/>
      <c r="J31" s="92"/>
      <c r="K31" s="92"/>
      <c r="L31" s="92"/>
      <c r="M31" s="92"/>
    </row>
    <row r="32" spans="1:13" x14ac:dyDescent="0.25">
      <c r="A32" s="29" t="s">
        <v>33</v>
      </c>
      <c r="B32" s="29"/>
      <c r="C32" s="29"/>
      <c r="D32" s="29"/>
      <c r="E32" s="29"/>
      <c r="F32" s="29"/>
      <c r="G32" s="29"/>
      <c r="H32" s="29"/>
      <c r="I32" s="29"/>
      <c r="J32" s="29"/>
    </row>
    <row r="33" spans="1:8" x14ac:dyDescent="0.25">
      <c r="A33" s="31" t="s">
        <v>34</v>
      </c>
      <c r="B33" s="32"/>
      <c r="C33" s="32"/>
      <c r="D33" s="32"/>
      <c r="E33" s="32"/>
      <c r="F33" s="32"/>
      <c r="G33" s="32"/>
      <c r="H33" s="12"/>
    </row>
    <row r="34" spans="1:8" x14ac:dyDescent="0.25">
      <c r="A34" s="31"/>
      <c r="B34" s="32"/>
      <c r="C34" s="32"/>
      <c r="D34" s="32"/>
      <c r="E34" s="32"/>
      <c r="F34" s="32"/>
      <c r="G34" s="32"/>
      <c r="H34" s="12"/>
    </row>
    <row r="35" spans="1:8" ht="33.75" x14ac:dyDescent="0.25">
      <c r="A35" s="68" t="s">
        <v>110</v>
      </c>
      <c r="B35" s="69" t="s">
        <v>111</v>
      </c>
      <c r="C35" s="69" t="s">
        <v>118</v>
      </c>
      <c r="D35" s="69" t="s">
        <v>119</v>
      </c>
    </row>
    <row r="36" spans="1:8" x14ac:dyDescent="0.25">
      <c r="A36" s="97" t="s">
        <v>16</v>
      </c>
      <c r="B36" s="68">
        <v>2019</v>
      </c>
      <c r="C36" s="77">
        <v>4.3999999999999997E-2</v>
      </c>
      <c r="D36" s="77">
        <v>1.2999999999999999E-2</v>
      </c>
      <c r="F36" s="78"/>
    </row>
    <row r="37" spans="1:8" x14ac:dyDescent="0.25">
      <c r="A37" s="97"/>
      <c r="B37" s="68">
        <v>2020</v>
      </c>
      <c r="C37" s="75">
        <v>4.3999999999999997E-2</v>
      </c>
      <c r="D37" s="75">
        <v>1.4E-2</v>
      </c>
      <c r="F37" s="79"/>
    </row>
    <row r="38" spans="1:8" x14ac:dyDescent="0.25">
      <c r="A38" s="97"/>
      <c r="B38" s="68">
        <v>2021</v>
      </c>
      <c r="C38" s="77">
        <v>4.7E-2</v>
      </c>
      <c r="D38" s="77">
        <v>1.6E-2</v>
      </c>
      <c r="F38" s="78"/>
    </row>
    <row r="39" spans="1:8" x14ac:dyDescent="0.25">
      <c r="A39" s="71"/>
      <c r="B39" s="71"/>
      <c r="C39" s="76"/>
      <c r="D39" s="76"/>
      <c r="F39" s="80"/>
    </row>
    <row r="40" spans="1:8" x14ac:dyDescent="0.25">
      <c r="A40" s="97" t="s">
        <v>3</v>
      </c>
      <c r="B40" s="68">
        <v>2019</v>
      </c>
      <c r="C40" s="77">
        <v>4.4999999999999998E-2</v>
      </c>
      <c r="D40" s="77">
        <v>1.4E-2</v>
      </c>
      <c r="F40" s="78"/>
    </row>
    <row r="41" spans="1:8" x14ac:dyDescent="0.25">
      <c r="A41" s="97"/>
      <c r="B41" s="68">
        <v>2020</v>
      </c>
      <c r="C41" s="75">
        <v>4.4999999999999998E-2</v>
      </c>
      <c r="D41" s="75">
        <v>1.6E-2</v>
      </c>
      <c r="F41" s="79"/>
    </row>
    <row r="42" spans="1:8" x14ac:dyDescent="0.25">
      <c r="A42" s="97"/>
      <c r="B42" s="68">
        <v>2021</v>
      </c>
      <c r="C42" s="75">
        <v>4.7E-2</v>
      </c>
      <c r="D42" s="75">
        <v>1.7999999999999999E-2</v>
      </c>
      <c r="F42" s="79"/>
    </row>
    <row r="43" spans="1:8" x14ac:dyDescent="0.25">
      <c r="A43" s="97" t="s">
        <v>4</v>
      </c>
      <c r="B43" s="68">
        <v>2019</v>
      </c>
      <c r="C43" s="75">
        <v>5.3999999999999999E-2</v>
      </c>
      <c r="D43" s="75">
        <v>1.2999999999999999E-2</v>
      </c>
      <c r="F43" s="79"/>
    </row>
    <row r="44" spans="1:8" x14ac:dyDescent="0.25">
      <c r="A44" s="97"/>
      <c r="B44" s="68">
        <v>2020</v>
      </c>
      <c r="C44" s="77">
        <v>5.0999999999999997E-2</v>
      </c>
      <c r="D44" s="77">
        <v>1.7000000000000001E-2</v>
      </c>
      <c r="F44" s="78"/>
    </row>
    <row r="45" spans="1:8" x14ac:dyDescent="0.25">
      <c r="A45" s="97"/>
      <c r="B45" s="68">
        <v>2021</v>
      </c>
      <c r="C45" s="75">
        <v>5.3999999999999999E-2</v>
      </c>
      <c r="D45" s="75">
        <v>1.7999999999999999E-2</v>
      </c>
      <c r="F45" s="79"/>
    </row>
    <row r="46" spans="1:8" x14ac:dyDescent="0.25">
      <c r="A46" s="97" t="s">
        <v>5</v>
      </c>
      <c r="B46" s="68">
        <v>2019</v>
      </c>
      <c r="C46" s="75">
        <v>4.3999999999999997E-2</v>
      </c>
      <c r="D46" s="75">
        <v>1.2999999999999999E-2</v>
      </c>
      <c r="F46" s="79"/>
    </row>
    <row r="47" spans="1:8" x14ac:dyDescent="0.25">
      <c r="A47" s="97"/>
      <c r="B47" s="68">
        <v>2020</v>
      </c>
      <c r="C47" s="75">
        <v>4.4999999999999998E-2</v>
      </c>
      <c r="D47" s="75">
        <v>1.4999999999999999E-2</v>
      </c>
      <c r="F47" s="79"/>
    </row>
    <row r="48" spans="1:8" x14ac:dyDescent="0.25">
      <c r="A48" s="97"/>
      <c r="B48" s="68">
        <v>2021</v>
      </c>
      <c r="C48" s="77">
        <v>4.7E-2</v>
      </c>
      <c r="D48" s="77">
        <v>1.7000000000000001E-2</v>
      </c>
      <c r="F48" s="78"/>
    </row>
    <row r="49" spans="1:6" x14ac:dyDescent="0.25">
      <c r="A49" s="97" t="s">
        <v>6</v>
      </c>
      <c r="B49" s="68">
        <v>2019</v>
      </c>
      <c r="C49" s="75">
        <v>4.2000000000000003E-2</v>
      </c>
      <c r="D49" s="75">
        <v>1.2E-2</v>
      </c>
      <c r="F49" s="79"/>
    </row>
    <row r="50" spans="1:6" x14ac:dyDescent="0.25">
      <c r="A50" s="97"/>
      <c r="B50" s="68">
        <v>2020</v>
      </c>
      <c r="C50" s="77">
        <v>4.2999999999999997E-2</v>
      </c>
      <c r="D50" s="77">
        <v>1.4E-2</v>
      </c>
      <c r="F50" s="78"/>
    </row>
    <row r="51" spans="1:6" x14ac:dyDescent="0.25">
      <c r="A51" s="97"/>
      <c r="B51" s="68">
        <v>2021</v>
      </c>
      <c r="C51" s="75">
        <v>4.5999999999999999E-2</v>
      </c>
      <c r="D51" s="75">
        <v>1.6E-2</v>
      </c>
      <c r="F51" s="79"/>
    </row>
    <row r="52" spans="1:6" x14ac:dyDescent="0.25">
      <c r="A52" s="97" t="s">
        <v>7</v>
      </c>
      <c r="B52" s="68">
        <v>2019</v>
      </c>
      <c r="C52" s="75">
        <v>4.2000000000000003E-2</v>
      </c>
      <c r="D52" s="75">
        <v>1.2E-2</v>
      </c>
      <c r="F52" s="79"/>
    </row>
    <row r="53" spans="1:6" x14ac:dyDescent="0.25">
      <c r="A53" s="97"/>
      <c r="B53" s="68">
        <v>2020</v>
      </c>
      <c r="C53" s="75">
        <v>3.9E-2</v>
      </c>
      <c r="D53" s="75">
        <v>1.2999999999999999E-2</v>
      </c>
      <c r="F53" s="79"/>
    </row>
    <row r="54" spans="1:6" x14ac:dyDescent="0.25">
      <c r="A54" s="97"/>
      <c r="B54" s="68">
        <v>2021</v>
      </c>
      <c r="C54" s="75">
        <v>4.3999999999999997E-2</v>
      </c>
      <c r="D54" s="75">
        <v>1.4999999999999999E-2</v>
      </c>
      <c r="F54" s="79"/>
    </row>
    <row r="55" spans="1:6" x14ac:dyDescent="0.25">
      <c r="A55" s="97" t="s">
        <v>8</v>
      </c>
      <c r="B55" s="68">
        <v>2019</v>
      </c>
      <c r="C55" s="77">
        <v>3.9E-2</v>
      </c>
      <c r="D55" s="77">
        <v>1.0999999999999999E-2</v>
      </c>
      <c r="F55" s="78"/>
    </row>
    <row r="56" spans="1:6" x14ac:dyDescent="0.25">
      <c r="A56" s="97"/>
      <c r="B56" s="68">
        <v>2020</v>
      </c>
      <c r="C56" s="75">
        <v>4.1000000000000002E-2</v>
      </c>
      <c r="D56" s="75">
        <v>1.2E-2</v>
      </c>
      <c r="F56" s="79"/>
    </row>
    <row r="57" spans="1:6" x14ac:dyDescent="0.25">
      <c r="A57" s="97"/>
      <c r="B57" s="68">
        <v>2021</v>
      </c>
      <c r="C57" s="75">
        <v>4.2999999999999997E-2</v>
      </c>
      <c r="D57" s="75">
        <v>1.4999999999999999E-2</v>
      </c>
      <c r="F57" s="79"/>
    </row>
  </sheetData>
  <mergeCells count="8">
    <mergeCell ref="A30:M31"/>
    <mergeCell ref="A55:A57"/>
    <mergeCell ref="A36:A38"/>
    <mergeCell ref="A40:A42"/>
    <mergeCell ref="A43:A45"/>
    <mergeCell ref="A46:A48"/>
    <mergeCell ref="A49:A51"/>
    <mergeCell ref="A52:A54"/>
  </mergeCells>
  <pageMargins left="0.70866141732283472" right="0.70866141732283472" top="0.74803149606299213" bottom="0.74803149606299213" header="0.31496062992125984" footer="0.31496062992125984"/>
  <pageSetup paperSize="9" scale="81" fitToHeight="2" orientation="landscape" r:id="rId1"/>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D89F8-1131-4F70-8A49-BEB71DE53B85}">
  <dimension ref="A1:M60"/>
  <sheetViews>
    <sheetView workbookViewId="0"/>
  </sheetViews>
  <sheetFormatPr baseColWidth="10" defaultRowHeight="15" x14ac:dyDescent="0.25"/>
  <sheetData>
    <row r="1" spans="1:1" x14ac:dyDescent="0.25">
      <c r="A1" s="74" t="s">
        <v>126</v>
      </c>
    </row>
    <row r="30" spans="1:13" x14ac:dyDescent="0.25">
      <c r="A30" s="92" t="s">
        <v>142</v>
      </c>
      <c r="B30" s="92"/>
      <c r="C30" s="92"/>
      <c r="D30" s="92"/>
      <c r="E30" s="92"/>
      <c r="F30" s="92"/>
      <c r="G30" s="92"/>
      <c r="H30" s="92"/>
      <c r="I30" s="92"/>
      <c r="J30" s="92"/>
      <c r="K30" s="92"/>
      <c r="L30" s="92"/>
      <c r="M30" s="92"/>
    </row>
    <row r="31" spans="1:13" x14ac:dyDescent="0.25">
      <c r="A31" s="92"/>
      <c r="B31" s="92"/>
      <c r="C31" s="92"/>
      <c r="D31" s="92"/>
      <c r="E31" s="92"/>
      <c r="F31" s="92"/>
      <c r="G31" s="92"/>
      <c r="H31" s="92"/>
      <c r="I31" s="92"/>
      <c r="J31" s="92"/>
      <c r="K31" s="92"/>
      <c r="L31" s="92"/>
      <c r="M31" s="92"/>
    </row>
    <row r="32" spans="1:13" x14ac:dyDescent="0.25">
      <c r="A32" s="29" t="s">
        <v>33</v>
      </c>
      <c r="B32" s="29"/>
      <c r="C32" s="29"/>
      <c r="D32" s="29"/>
      <c r="E32" s="29"/>
      <c r="F32" s="29"/>
      <c r="G32" s="29"/>
      <c r="H32" s="29"/>
      <c r="I32" s="29"/>
      <c r="J32" s="29"/>
    </row>
    <row r="33" spans="1:8" x14ac:dyDescent="0.25">
      <c r="A33" s="31" t="s">
        <v>34</v>
      </c>
      <c r="B33" s="32"/>
      <c r="C33" s="32"/>
      <c r="D33" s="32"/>
      <c r="E33" s="32"/>
      <c r="F33" s="32"/>
      <c r="G33" s="32"/>
      <c r="H33" s="12"/>
    </row>
    <row r="38" spans="1:8" ht="33.75" x14ac:dyDescent="0.25">
      <c r="A38" s="70" t="s">
        <v>110</v>
      </c>
      <c r="B38" s="69" t="s">
        <v>111</v>
      </c>
      <c r="C38" s="69" t="s">
        <v>118</v>
      </c>
      <c r="D38" s="69" t="s">
        <v>119</v>
      </c>
    </row>
    <row r="39" spans="1:8" x14ac:dyDescent="0.25">
      <c r="A39" s="97" t="s">
        <v>16</v>
      </c>
      <c r="B39" s="70">
        <v>2019</v>
      </c>
      <c r="C39" s="82">
        <v>4.2999999999999997E-2</v>
      </c>
      <c r="D39" s="82">
        <v>1.4999999999999999E-2</v>
      </c>
    </row>
    <row r="40" spans="1:8" x14ac:dyDescent="0.25">
      <c r="A40" s="97"/>
      <c r="B40" s="70">
        <v>2020</v>
      </c>
      <c r="C40" s="82">
        <v>5.3999999999999999E-2</v>
      </c>
      <c r="D40" s="82">
        <v>1.2999999999999999E-2</v>
      </c>
    </row>
    <row r="41" spans="1:8" x14ac:dyDescent="0.25">
      <c r="A41" s="97"/>
      <c r="B41" s="70">
        <v>2021</v>
      </c>
      <c r="C41" s="82">
        <v>5.6000000000000001E-2</v>
      </c>
      <c r="D41" s="82">
        <v>1.6E-2</v>
      </c>
    </row>
    <row r="42" spans="1:8" x14ac:dyDescent="0.25">
      <c r="A42" s="81"/>
      <c r="B42" s="81"/>
      <c r="C42" s="83"/>
      <c r="D42" s="83"/>
    </row>
    <row r="43" spans="1:8" x14ac:dyDescent="0.25">
      <c r="A43" s="97" t="s">
        <v>122</v>
      </c>
      <c r="B43" s="70">
        <v>2019</v>
      </c>
      <c r="C43" s="82">
        <v>7.9000000000000001E-2</v>
      </c>
      <c r="D43" s="82">
        <v>1.2E-2</v>
      </c>
    </row>
    <row r="44" spans="1:8" x14ac:dyDescent="0.25">
      <c r="A44" s="97"/>
      <c r="B44" s="70">
        <v>2020</v>
      </c>
      <c r="C44" s="82">
        <v>7.9000000000000001E-2</v>
      </c>
      <c r="D44" s="82">
        <v>8.9999999999999993E-3</v>
      </c>
    </row>
    <row r="45" spans="1:8" x14ac:dyDescent="0.25">
      <c r="A45" s="97"/>
      <c r="B45" s="70">
        <v>2021</v>
      </c>
      <c r="C45" s="82">
        <v>7.8E-2</v>
      </c>
      <c r="D45" s="82">
        <v>1.2E-2</v>
      </c>
    </row>
    <row r="46" spans="1:8" x14ac:dyDescent="0.25">
      <c r="A46" s="97" t="s">
        <v>123</v>
      </c>
      <c r="B46" s="70">
        <v>2019</v>
      </c>
      <c r="C46" s="82">
        <v>3.2000000000000001E-2</v>
      </c>
      <c r="D46" s="82">
        <v>1.4999999999999999E-2</v>
      </c>
    </row>
    <row r="47" spans="1:8" x14ac:dyDescent="0.25">
      <c r="A47" s="97"/>
      <c r="B47" s="70">
        <v>2020</v>
      </c>
      <c r="C47" s="82">
        <v>4.5999999999999999E-2</v>
      </c>
      <c r="D47" s="82">
        <v>1.4E-2</v>
      </c>
    </row>
    <row r="48" spans="1:8" x14ac:dyDescent="0.25">
      <c r="A48" s="97"/>
      <c r="B48" s="70">
        <v>2021</v>
      </c>
      <c r="C48" s="82">
        <v>4.8000000000000001E-2</v>
      </c>
      <c r="D48" s="82">
        <v>1.4999999999999999E-2</v>
      </c>
    </row>
    <row r="49" spans="1:4" x14ac:dyDescent="0.25">
      <c r="A49" s="97" t="s">
        <v>124</v>
      </c>
      <c r="B49" s="70">
        <v>2019</v>
      </c>
      <c r="C49" s="82">
        <v>3.2000000000000001E-2</v>
      </c>
      <c r="D49" s="82">
        <v>1.6E-2</v>
      </c>
    </row>
    <row r="50" spans="1:4" x14ac:dyDescent="0.25">
      <c r="A50" s="97"/>
      <c r="B50" s="70">
        <v>2020</v>
      </c>
      <c r="C50" s="82">
        <v>4.3999999999999997E-2</v>
      </c>
      <c r="D50" s="82">
        <v>1.2999999999999999E-2</v>
      </c>
    </row>
    <row r="51" spans="1:4" x14ac:dyDescent="0.25">
      <c r="A51" s="97"/>
      <c r="B51" s="70">
        <v>2021</v>
      </c>
      <c r="C51" s="82">
        <v>4.8000000000000001E-2</v>
      </c>
      <c r="D51" s="82">
        <v>1.6E-2</v>
      </c>
    </row>
    <row r="52" spans="1:4" x14ac:dyDescent="0.25">
      <c r="A52" s="97" t="s">
        <v>125</v>
      </c>
      <c r="B52" s="70">
        <v>2019</v>
      </c>
      <c r="C52" s="82">
        <v>3.3000000000000002E-2</v>
      </c>
      <c r="D52" s="82">
        <v>1.6E-2</v>
      </c>
    </row>
    <row r="53" spans="1:4" x14ac:dyDescent="0.25">
      <c r="A53" s="97"/>
      <c r="B53" s="70">
        <v>2020</v>
      </c>
      <c r="C53" s="82">
        <v>4.3999999999999997E-2</v>
      </c>
      <c r="D53" s="82">
        <v>1.2999999999999999E-2</v>
      </c>
    </row>
    <row r="54" spans="1:4" x14ac:dyDescent="0.25">
      <c r="A54" s="97"/>
      <c r="B54" s="70">
        <v>2021</v>
      </c>
      <c r="C54" s="82">
        <v>4.5999999999999999E-2</v>
      </c>
      <c r="D54" s="82">
        <v>1.7000000000000001E-2</v>
      </c>
    </row>
    <row r="55" spans="1:4" x14ac:dyDescent="0.25">
      <c r="A55" s="97" t="s">
        <v>21</v>
      </c>
      <c r="B55" s="70">
        <v>2019</v>
      </c>
      <c r="C55" s="82">
        <v>3.6999999999999998E-2</v>
      </c>
      <c r="D55" s="82">
        <v>1.7000000000000001E-2</v>
      </c>
    </row>
    <row r="56" spans="1:4" x14ac:dyDescent="0.25">
      <c r="A56" s="97"/>
      <c r="B56" s="70">
        <v>2020</v>
      </c>
      <c r="C56" s="82">
        <v>5.2999999999999999E-2</v>
      </c>
      <c r="D56" s="82">
        <v>1.7000000000000001E-2</v>
      </c>
    </row>
    <row r="57" spans="1:4" x14ac:dyDescent="0.25">
      <c r="A57" s="97"/>
      <c r="B57" s="70">
        <v>2021</v>
      </c>
      <c r="C57" s="82">
        <v>5.8000000000000003E-2</v>
      </c>
      <c r="D57" s="82">
        <v>1.7999999999999999E-2</v>
      </c>
    </row>
    <row r="58" spans="1:4" x14ac:dyDescent="0.25">
      <c r="A58" s="97" t="s">
        <v>22</v>
      </c>
      <c r="B58" s="70">
        <v>2019</v>
      </c>
      <c r="C58" s="82">
        <v>4.3999999999999997E-2</v>
      </c>
      <c r="D58" s="82">
        <v>1.4999999999999999E-2</v>
      </c>
    </row>
    <row r="59" spans="1:4" x14ac:dyDescent="0.25">
      <c r="A59" s="97"/>
      <c r="B59" s="70">
        <v>2020</v>
      </c>
      <c r="C59" s="82">
        <v>6.8000000000000005E-2</v>
      </c>
      <c r="D59" s="82">
        <v>1.6E-2</v>
      </c>
    </row>
    <row r="60" spans="1:4" x14ac:dyDescent="0.25">
      <c r="A60" s="97"/>
      <c r="B60" s="70">
        <v>2021</v>
      </c>
      <c r="C60" s="82">
        <v>7.3999999999999996E-2</v>
      </c>
      <c r="D60" s="82">
        <v>1.9E-2</v>
      </c>
    </row>
  </sheetData>
  <mergeCells count="8">
    <mergeCell ref="A30:M31"/>
    <mergeCell ref="A58:A60"/>
    <mergeCell ref="A39:A41"/>
    <mergeCell ref="A43:A45"/>
    <mergeCell ref="A46:A48"/>
    <mergeCell ref="A49:A51"/>
    <mergeCell ref="A52:A54"/>
    <mergeCell ref="A55:A57"/>
  </mergeCells>
  <pageMargins left="0.70866141732283472" right="0.70866141732283472" top="0.74803149606299213" bottom="0.74803149606299213" header="0.31496062992125984" footer="0.31496062992125984"/>
  <pageSetup paperSize="9" scale="81" fitToHeight="2" orientation="landscape" r:id="rId1"/>
  <rowBreaks count="1" manualBreakCount="1">
    <brk id="3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FBCF-B638-4E7D-A75D-D4643A382D99}">
  <dimension ref="A1:L30"/>
  <sheetViews>
    <sheetView workbookViewId="0">
      <selection activeCell="A19" sqref="A19:J19"/>
    </sheetView>
  </sheetViews>
  <sheetFormatPr baseColWidth="10" defaultRowHeight="15" x14ac:dyDescent="0.25"/>
  <cols>
    <col min="2" max="2" width="13.42578125" bestFit="1" customWidth="1"/>
    <col min="3" max="3" width="13.5703125" customWidth="1"/>
    <col min="4" max="4" width="14.42578125" customWidth="1"/>
  </cols>
  <sheetData>
    <row r="1" spans="1:1" x14ac:dyDescent="0.25">
      <c r="A1" s="65" t="s">
        <v>121</v>
      </c>
    </row>
    <row r="19" spans="1:12" ht="45" customHeight="1" x14ac:dyDescent="0.25">
      <c r="A19" s="92" t="s">
        <v>120</v>
      </c>
      <c r="B19" s="92"/>
      <c r="C19" s="92"/>
      <c r="D19" s="92"/>
      <c r="E19" s="92"/>
      <c r="F19" s="92"/>
      <c r="G19" s="92"/>
      <c r="H19" s="92"/>
      <c r="I19" s="92"/>
      <c r="J19" s="92"/>
      <c r="K19" s="33"/>
      <c r="L19" s="33"/>
    </row>
    <row r="20" spans="1:12" x14ac:dyDescent="0.25">
      <c r="A20" s="29" t="s">
        <v>33</v>
      </c>
      <c r="B20" s="29"/>
      <c r="C20" s="29"/>
      <c r="D20" s="29"/>
      <c r="E20" s="29"/>
      <c r="F20" s="29"/>
      <c r="G20" s="29"/>
      <c r="H20" s="29"/>
      <c r="I20" s="29"/>
      <c r="J20" s="29"/>
    </row>
    <row r="21" spans="1:12" x14ac:dyDescent="0.25">
      <c r="A21" s="31" t="s">
        <v>34</v>
      </c>
      <c r="B21" s="32"/>
      <c r="C21" s="32"/>
      <c r="D21" s="32"/>
      <c r="E21" s="32"/>
      <c r="F21" s="32"/>
      <c r="G21" s="32"/>
      <c r="H21" s="12"/>
    </row>
    <row r="26" spans="1:12" ht="30" x14ac:dyDescent="0.25">
      <c r="A26" s="9"/>
      <c r="B26" s="9"/>
      <c r="C26" s="85" t="s">
        <v>112</v>
      </c>
      <c r="D26" s="85" t="s">
        <v>113</v>
      </c>
    </row>
    <row r="27" spans="1:12" x14ac:dyDescent="0.25">
      <c r="A27" s="98" t="s">
        <v>81</v>
      </c>
      <c r="B27" s="9" t="s">
        <v>115</v>
      </c>
      <c r="C27" s="6">
        <v>4.7E-2</v>
      </c>
      <c r="D27" s="6">
        <v>1.6E-2</v>
      </c>
    </row>
    <row r="28" spans="1:12" x14ac:dyDescent="0.25">
      <c r="A28" s="98"/>
      <c r="B28" s="9" t="s">
        <v>116</v>
      </c>
      <c r="C28" s="6">
        <v>4.7E-2</v>
      </c>
      <c r="D28" s="6">
        <v>1.7999999999999999E-2</v>
      </c>
    </row>
    <row r="29" spans="1:12" x14ac:dyDescent="0.25">
      <c r="A29" s="98" t="s">
        <v>114</v>
      </c>
      <c r="B29" s="9" t="s">
        <v>115</v>
      </c>
      <c r="C29" s="6">
        <v>5.7000000000000002E-2</v>
      </c>
      <c r="D29" s="6">
        <v>1.4999999999999999E-2</v>
      </c>
    </row>
    <row r="30" spans="1:12" x14ac:dyDescent="0.25">
      <c r="A30" s="98"/>
      <c r="B30" s="9" t="s">
        <v>116</v>
      </c>
      <c r="C30" s="6">
        <v>5.6000000000000001E-2</v>
      </c>
      <c r="D30" s="6">
        <v>1.7000000000000001E-2</v>
      </c>
    </row>
  </sheetData>
  <mergeCells count="3">
    <mergeCell ref="A19:J19"/>
    <mergeCell ref="A27:A28"/>
    <mergeCell ref="A29:A3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70699-66B8-402C-B61B-E0D87023BBA0}">
  <sheetPr>
    <pageSetUpPr fitToPage="1"/>
  </sheetPr>
  <dimension ref="A1:J50"/>
  <sheetViews>
    <sheetView workbookViewId="0"/>
  </sheetViews>
  <sheetFormatPr baseColWidth="10" defaultRowHeight="15" x14ac:dyDescent="0.25"/>
  <cols>
    <col min="1" max="1" width="13.28515625" customWidth="1"/>
    <col min="2" max="2" width="13.7109375" customWidth="1"/>
    <col min="3" max="3" width="13.28515625" customWidth="1"/>
    <col min="4" max="4" width="12" customWidth="1"/>
  </cols>
  <sheetData>
    <row r="1" spans="1:1" x14ac:dyDescent="0.25">
      <c r="A1" s="65" t="s">
        <v>136</v>
      </c>
    </row>
    <row r="33" spans="1:10" ht="42" customHeight="1" x14ac:dyDescent="0.25">
      <c r="A33" s="92" t="s">
        <v>137</v>
      </c>
      <c r="B33" s="92"/>
      <c r="C33" s="92"/>
      <c r="D33" s="92"/>
      <c r="E33" s="92"/>
      <c r="F33" s="92"/>
      <c r="G33" s="92"/>
      <c r="H33" s="92"/>
      <c r="I33" s="92"/>
      <c r="J33" s="92"/>
    </row>
    <row r="34" spans="1:10" x14ac:dyDescent="0.25">
      <c r="A34" s="29" t="s">
        <v>33</v>
      </c>
      <c r="B34" s="29"/>
      <c r="C34" s="29"/>
      <c r="D34" s="29"/>
      <c r="E34" s="29"/>
      <c r="F34" s="29"/>
      <c r="G34" s="29"/>
      <c r="H34" s="29"/>
      <c r="I34" s="29"/>
      <c r="J34" s="29"/>
    </row>
    <row r="35" spans="1:10" x14ac:dyDescent="0.25">
      <c r="A35" s="31" t="s">
        <v>34</v>
      </c>
      <c r="B35" s="32"/>
      <c r="C35" s="32"/>
      <c r="D35" s="32"/>
      <c r="E35" s="32"/>
      <c r="F35" s="32"/>
      <c r="G35" s="32"/>
      <c r="H35" s="12"/>
    </row>
    <row r="38" spans="1:10" ht="45" x14ac:dyDescent="0.25">
      <c r="A38" s="9"/>
      <c r="B38" s="9"/>
      <c r="C38" s="85" t="s">
        <v>112</v>
      </c>
      <c r="D38" s="85" t="s">
        <v>113</v>
      </c>
    </row>
    <row r="39" spans="1:10" x14ac:dyDescent="0.25">
      <c r="A39" s="98" t="s">
        <v>135</v>
      </c>
      <c r="B39" s="9" t="s">
        <v>115</v>
      </c>
      <c r="C39" s="8">
        <v>4.4070083536718457E-2</v>
      </c>
      <c r="D39" s="8">
        <v>2.0597014925373136E-2</v>
      </c>
    </row>
    <row r="40" spans="1:10" x14ac:dyDescent="0.25">
      <c r="A40" s="98"/>
      <c r="B40" s="9" t="s">
        <v>116</v>
      </c>
      <c r="C40" s="8">
        <v>4.4116477046702206E-2</v>
      </c>
      <c r="D40" s="8">
        <v>2.1222849868724639E-2</v>
      </c>
    </row>
    <row r="41" spans="1:10" x14ac:dyDescent="0.25">
      <c r="A41" s="98" t="s">
        <v>134</v>
      </c>
      <c r="B41" s="9" t="s">
        <v>115</v>
      </c>
      <c r="C41" s="8">
        <v>3.4884273561142529E-2</v>
      </c>
      <c r="D41" s="8">
        <v>1.7917399363148141E-2</v>
      </c>
    </row>
    <row r="42" spans="1:10" x14ac:dyDescent="0.25">
      <c r="A42" s="98"/>
      <c r="B42" s="9" t="s">
        <v>116</v>
      </c>
      <c r="C42" s="8">
        <v>3.4862298644243943E-2</v>
      </c>
      <c r="D42" s="8">
        <v>2.3572204638858708E-2</v>
      </c>
    </row>
    <row r="43" spans="1:10" x14ac:dyDescent="0.25">
      <c r="A43" s="98" t="s">
        <v>133</v>
      </c>
      <c r="B43" s="9" t="s">
        <v>115</v>
      </c>
      <c r="C43" s="8">
        <v>4.4149185298395247E-2</v>
      </c>
      <c r="D43" s="8">
        <v>1.7175146843787951E-2</v>
      </c>
    </row>
    <row r="44" spans="1:10" x14ac:dyDescent="0.25">
      <c r="A44" s="98"/>
      <c r="B44" s="9" t="s">
        <v>116</v>
      </c>
      <c r="C44" s="8">
        <v>4.4179887632106528E-2</v>
      </c>
      <c r="D44" s="8">
        <v>1.866198054599906E-2</v>
      </c>
    </row>
    <row r="45" spans="1:10" x14ac:dyDescent="0.25">
      <c r="A45" s="98" t="s">
        <v>132</v>
      </c>
      <c r="B45" s="9" t="s">
        <v>115</v>
      </c>
      <c r="C45" s="8">
        <v>4.2626534387085926E-2</v>
      </c>
      <c r="D45" s="8">
        <v>2.5138725407768622E-2</v>
      </c>
    </row>
    <row r="46" spans="1:10" x14ac:dyDescent="0.25">
      <c r="A46" s="98"/>
      <c r="B46" s="9" t="s">
        <v>116</v>
      </c>
      <c r="C46" s="8">
        <v>4.2512158309575714E-2</v>
      </c>
      <c r="D46" s="8">
        <v>2.8257588462183465E-2</v>
      </c>
    </row>
    <row r="47" spans="1:10" x14ac:dyDescent="0.25">
      <c r="A47" s="98" t="s">
        <v>131</v>
      </c>
      <c r="B47" s="9" t="s">
        <v>115</v>
      </c>
      <c r="C47" s="8">
        <v>0.04</v>
      </c>
      <c r="D47" s="8">
        <v>2.5882130951632179E-2</v>
      </c>
    </row>
    <row r="48" spans="1:10" x14ac:dyDescent="0.25">
      <c r="A48" s="98"/>
      <c r="B48" s="9" t="s">
        <v>116</v>
      </c>
      <c r="C48" s="8">
        <v>4.0677006323339732E-2</v>
      </c>
      <c r="D48" s="8">
        <v>2.5859628149872589E-2</v>
      </c>
    </row>
    <row r="49" spans="1:4" x14ac:dyDescent="0.25">
      <c r="A49" s="98" t="s">
        <v>130</v>
      </c>
      <c r="B49" s="9" t="s">
        <v>115</v>
      </c>
      <c r="C49" s="8">
        <v>4.0633533588203166E-2</v>
      </c>
      <c r="D49" s="8">
        <v>2.7080800265281309E-2</v>
      </c>
    </row>
    <row r="50" spans="1:4" x14ac:dyDescent="0.25">
      <c r="A50" s="98"/>
      <c r="B50" s="9" t="s">
        <v>116</v>
      </c>
      <c r="C50" s="8">
        <v>4.0897535094506464E-2</v>
      </c>
      <c r="D50" s="8">
        <v>2.8755933325974169E-2</v>
      </c>
    </row>
  </sheetData>
  <mergeCells count="7">
    <mergeCell ref="A33:J33"/>
    <mergeCell ref="A49:A50"/>
    <mergeCell ref="A47:A48"/>
    <mergeCell ref="A45:A46"/>
    <mergeCell ref="A43:A44"/>
    <mergeCell ref="A41:A42"/>
    <mergeCell ref="A39:A40"/>
  </mergeCells>
  <pageMargins left="0.25" right="0.25"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Source - Methodologie</vt:lpstr>
      <vt:lpstr>Figure 1</vt:lpstr>
      <vt:lpstr>Figure 2</vt:lpstr>
      <vt:lpstr>Figure 3</vt:lpstr>
      <vt:lpstr>Figure 3-b</vt:lpstr>
      <vt:lpstr>Figure 4-a</vt:lpstr>
      <vt:lpstr>Figure 4-b</vt:lpstr>
      <vt:lpstr>Figure 5</vt:lpstr>
      <vt:lpstr>Figure 6a</vt:lpstr>
      <vt:lpstr>Figure 6b</vt:lpstr>
      <vt:lpstr>Figure 7a</vt:lpstr>
      <vt:lpstr>Figure 7b</vt:lpstr>
      <vt:lpstr>Figure 8</vt:lpstr>
      <vt:lpstr>Tableaux complémentaires</vt:lpstr>
      <vt:lpstr>tableaux complémentaires 2</vt:lpstr>
      <vt:lpstr>'Figure 1'!Zone_d_impression</vt:lpstr>
      <vt:lpstr>'Figure 2'!Zone_d_impression</vt:lpstr>
      <vt:lpstr>'Figure 3'!Zone_d_impression</vt:lpstr>
      <vt:lpstr>'Figure 3-b'!Zone_d_impression</vt:lpstr>
      <vt:lpstr>'Figure 4-a'!Zone_d_impression</vt:lpstr>
      <vt:lpstr>'Figure 4-b'!Zone_d_impression</vt:lpstr>
      <vt:lpstr>'Figure 5'!Zone_d_impression</vt:lpstr>
      <vt:lpstr>'Figure 6a'!Zone_d_impression</vt:lpstr>
      <vt:lpstr>'Figure 6b'!Zone_d_impression</vt:lpstr>
      <vt:lpstr>'Figure 7a'!Zone_d_impression</vt:lpstr>
      <vt:lpstr>'Figure 7b'!Zone_d_impression</vt:lpstr>
      <vt:lpstr>'Figure 8'!Zone_d_impression</vt:lpstr>
      <vt:lpstr>'Source - Methodologie'!Zone_d_impression</vt:lpstr>
      <vt:lpstr>'Tableaux complémentaires'!Zone_d_impression</vt:lpstr>
      <vt:lpstr>'tableaux complémentaires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LEDUC</dc:creator>
  <cp:lastModifiedBy>Céline LEDUC</cp:lastModifiedBy>
  <cp:lastPrinted>2022-06-16T11:05:32Z</cp:lastPrinted>
  <dcterms:created xsi:type="dcterms:W3CDTF">2022-05-04T09:06:52Z</dcterms:created>
  <dcterms:modified xsi:type="dcterms:W3CDTF">2022-07-13T09:15:15Z</dcterms:modified>
</cp:coreProperties>
</file>